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drawings/drawing7.xml" ContentType="application/vnd.openxmlformats-officedocument.drawing+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omments7.xml" ContentType="application/vnd.openxmlformats-officedocument.spreadsheetml.comments+xml"/>
  <Override PartName="/xl/drawings/drawing8.xml" ContentType="application/vnd.openxmlformats-officedocument.drawing+xml"/>
  <Override PartName="/xl/comments8.xml" ContentType="application/vnd.openxmlformats-officedocument.spreadsheetml.comments+xml"/>
  <Override PartName="/xl/drawings/drawing9.xml" ContentType="application/vnd.openxmlformats-officedocument.drawing+xml"/>
  <Override PartName="/xl/comments9.xml" ContentType="application/vnd.openxmlformats-officedocument.spreadsheetml.comments+xml"/>
  <Override PartName="/xl/drawings/drawing10.xml" ContentType="application/vnd.openxmlformats-officedocument.drawing+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omments10.xml" ContentType="application/vnd.openxmlformats-officedocument.spreadsheetml.comments+xml"/>
  <Override PartName="/xl/drawings/drawing11.xml" ContentType="application/vnd.openxmlformats-officedocument.drawing+xml"/>
  <Override PartName="/xl/comments11.xml" ContentType="application/vnd.openxmlformats-officedocument.spreadsheetml.comments+xml"/>
  <Override PartName="/xl/drawings/drawing12.xml" ContentType="application/vnd.openxmlformats-officedocument.drawing+xml"/>
  <Override PartName="/xl/comments12.xml" ContentType="application/vnd.openxmlformats-officedocument.spreadsheetml.comments+xml"/>
  <Override PartName="/xl/drawings/drawing13.xml" ContentType="application/vnd.openxmlformats-officedocument.drawing+xml"/>
  <Override PartName="/xl/comments13.xml" ContentType="application/vnd.openxmlformats-officedocument.spreadsheetml.comments+xml"/>
  <Override PartName="/xl/drawings/drawing14.xml" ContentType="application/vnd.openxmlformats-officedocument.drawing+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omments14.xml" ContentType="application/vnd.openxmlformats-officedocument.spreadsheetml.comments+xml"/>
  <Override PartName="/xl/drawings/drawing15.xml" ContentType="application/vnd.openxmlformats-officedocument.drawing+xml"/>
  <Override PartName="/xl/ctrlProps/ctrlProp131.xml" ContentType="application/vnd.ms-excel.controlproperties+xml"/>
  <Override PartName="/xl/ctrlProps/ctrlProp132.xml" ContentType="application/vnd.ms-excel.controlproperties+xml"/>
  <Override PartName="/xl/comments1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workbookProtection workbookAlgorithmName="SHA-512" workbookHashValue="Z6oFZrOGEtQQNs/6AO5MT8/2CK0PqrT/iy/eEdgAtBXfhuqGkmUNxg02Z3RPeifv3D/jtJclaKVwS8zh4TlDaA==" workbookSaltValue="YJGthdfTxYjKhG/eJePgFQ==" workbookSpinCount="100000" lockStructure="1"/>
  <bookViews>
    <workbookView xWindow="240" yWindow="105" windowWidth="14805" windowHeight="8010" tabRatio="647"/>
  </bookViews>
  <sheets>
    <sheet name="General Info" sheetId="1" r:id="rId1"/>
    <sheet name="WrittenRespVeh" sheetId="22" r:id="rId2"/>
    <sheet name="WrittenRespMM" sheetId="24" r:id="rId3"/>
    <sheet name="WrittenRespOper" sheetId="25" r:id="rId4"/>
    <sheet name="WrittenRespNVC" sheetId="26" r:id="rId5"/>
    <sheet name="ProjectDeliverables" sheetId="16" r:id="rId6"/>
    <sheet name="VehicleInventory" sheetId="19" r:id="rId7"/>
    <sheet name="VehicleRequest" sheetId="20" r:id="rId8"/>
    <sheet name="StaffingMM-Oper" sheetId="18" r:id="rId9"/>
    <sheet name="GoalsMM-Oper-NVC" sheetId="15" r:id="rId10"/>
    <sheet name="BudgetMM" sheetId="12" r:id="rId11"/>
    <sheet name="BudgetOper" sheetId="13" r:id="rId12"/>
    <sheet name="BudgetNVC" sheetId="14" r:id="rId13"/>
    <sheet name="FTA Requirements" sheetId="17" r:id="rId14"/>
    <sheet name="Certification_AppC" sheetId="21" r:id="rId15"/>
  </sheets>
  <definedNames>
    <definedName name="_xlnm.Print_Area" localSheetId="14">Certification_AppC!$A$1:$F$47</definedName>
    <definedName name="_xlnm.Print_Area" localSheetId="13">'FTA Requirements'!$A$1:$J$55</definedName>
    <definedName name="_xlnm.Print_Area" localSheetId="0">'General Info'!$A$1:$G$245</definedName>
    <definedName name="_xlnm.Print_Area" localSheetId="9">'GoalsMM-Oper-NVC'!$A$1:$H$100</definedName>
    <definedName name="_xlnm.Print_Area" localSheetId="5">ProjectDeliverables!$A$1:$J$76</definedName>
    <definedName name="_xlnm.Print_Area" localSheetId="8">'StaffingMM-Oper'!$A$1:$H$75</definedName>
    <definedName name="_xlnm.Print_Area" localSheetId="7">VehicleRequest!$A$1:$J$59</definedName>
    <definedName name="_xlnm.Print_Area" localSheetId="2">WrittenRespMM!$A$1:$E$450</definedName>
    <definedName name="_xlnm.Print_Area" localSheetId="4">WrittenRespNVC!$A$1:$E$450</definedName>
    <definedName name="_xlnm.Print_Area" localSheetId="3">WrittenRespOper!$A$1:$E$450</definedName>
    <definedName name="_xlnm.Print_Area" localSheetId="1">WrittenRespVeh!$A$1:$E$451</definedName>
  </definedNames>
  <calcPr calcId="162913"/>
</workbook>
</file>

<file path=xl/calcChain.xml><?xml version="1.0" encoding="utf-8"?>
<calcChain xmlns="http://schemas.openxmlformats.org/spreadsheetml/2006/main">
  <c r="I36" i="16" l="1"/>
  <c r="G51" i="16"/>
  <c r="F51" i="16"/>
  <c r="E51" i="16"/>
  <c r="D51" i="16"/>
  <c r="G34" i="16"/>
  <c r="F34" i="16"/>
  <c r="E34" i="16"/>
  <c r="D34" i="16"/>
  <c r="G17" i="16"/>
  <c r="C31" i="13" l="1"/>
  <c r="D301" i="26" l="1"/>
  <c r="D150" i="26"/>
  <c r="D1" i="26"/>
  <c r="D301" i="25"/>
  <c r="D150" i="25"/>
  <c r="D1" i="25"/>
  <c r="D301" i="24"/>
  <c r="D150" i="24"/>
  <c r="D1" i="24"/>
  <c r="D301" i="22"/>
  <c r="D150" i="22"/>
  <c r="D1" i="22"/>
  <c r="D17" i="16" l="1"/>
  <c r="E17" i="16"/>
  <c r="C15" i="14" l="1"/>
  <c r="E1" i="21" l="1"/>
  <c r="I1" i="17"/>
  <c r="D1" i="14"/>
  <c r="D1" i="13"/>
  <c r="D1" i="12"/>
  <c r="G46" i="15" l="1"/>
  <c r="G1" i="15"/>
  <c r="E29" i="20"/>
  <c r="E28" i="20"/>
  <c r="E13" i="20"/>
  <c r="E14" i="20"/>
  <c r="E15" i="20"/>
  <c r="E16" i="20"/>
  <c r="E17" i="20"/>
  <c r="E18" i="20"/>
  <c r="E19" i="20"/>
  <c r="E20" i="20"/>
  <c r="E21" i="20"/>
  <c r="E22" i="20"/>
  <c r="E23" i="20"/>
  <c r="E24" i="20"/>
  <c r="E25" i="20"/>
  <c r="E12" i="20"/>
  <c r="I1" i="16"/>
  <c r="E35" i="21"/>
  <c r="C33" i="20"/>
  <c r="I1" i="20"/>
  <c r="F1" i="19"/>
  <c r="G39" i="18"/>
  <c r="F73" i="18"/>
  <c r="C29" i="13" s="1"/>
  <c r="E73" i="18"/>
  <c r="C8" i="13" s="1"/>
  <c r="F35" i="18"/>
  <c r="C24" i="12" s="1"/>
  <c r="C26" i="12" s="1"/>
  <c r="E35" i="18"/>
  <c r="C8" i="12" s="1"/>
  <c r="G1" i="18"/>
  <c r="F17" i="16"/>
  <c r="C35" i="20" l="1"/>
  <c r="D43" i="15"/>
  <c r="F34" i="15"/>
  <c r="D34" i="15"/>
  <c r="F22" i="15"/>
  <c r="D22" i="15"/>
  <c r="F9" i="15"/>
  <c r="E35" i="20" l="1"/>
  <c r="D35" i="20"/>
  <c r="F116" i="1"/>
  <c r="C10" i="14" l="1"/>
  <c r="C19" i="14" s="1"/>
  <c r="C26" i="13"/>
  <c r="C35" i="13" s="1"/>
  <c r="C21" i="12"/>
  <c r="C30" i="12" s="1"/>
  <c r="C23" i="14" l="1"/>
  <c r="C34" i="12"/>
  <c r="C39" i="13"/>
  <c r="H23" i="14" l="1"/>
  <c r="H24" i="14"/>
  <c r="H39" i="13"/>
  <c r="H40" i="13"/>
  <c r="H35" i="12"/>
  <c r="H34" i="12"/>
  <c r="F209" i="1"/>
  <c r="B42" i="1"/>
  <c r="F38" i="1"/>
  <c r="D14" i="21" s="1"/>
  <c r="F166" i="1"/>
  <c r="F64" i="1"/>
  <c r="F36" i="1"/>
  <c r="B39" i="1" s="1"/>
  <c r="C26" i="14" l="1"/>
  <c r="D26" i="14" s="1"/>
  <c r="C42" i="13"/>
  <c r="D42" i="13" s="1"/>
  <c r="C37" i="12"/>
  <c r="D37" i="12" s="1"/>
  <c r="D9" i="15"/>
  <c r="C14" i="21"/>
  <c r="E14" i="21" s="1"/>
  <c r="C10" i="20"/>
  <c r="D10" i="20" s="1"/>
  <c r="D10" i="19"/>
  <c r="E10" i="19" s="1"/>
  <c r="C34" i="18"/>
  <c r="D34" i="18" s="1"/>
  <c r="C72" i="18"/>
  <c r="D72" i="18" s="1"/>
  <c r="E39" i="1"/>
</calcChain>
</file>

<file path=xl/comments1.xml><?xml version="1.0" encoding="utf-8"?>
<comments xmlns="http://schemas.openxmlformats.org/spreadsheetml/2006/main">
  <authors>
    <author>Author</author>
  </authors>
  <commentList>
    <comment ref="C15" authorId="0" shapeId="0">
      <text>
        <r>
          <rPr>
            <b/>
            <sz val="9"/>
            <color indexed="81"/>
            <rFont val="Tahoma"/>
            <family val="2"/>
          </rPr>
          <t>FEIN Number:</t>
        </r>
        <r>
          <rPr>
            <sz val="9"/>
            <color indexed="81"/>
            <rFont val="Tahoma"/>
            <family val="2"/>
          </rPr>
          <t xml:space="preserve">
Enter numbers only, no dashes</t>
        </r>
      </text>
    </comment>
    <comment ref="C21" authorId="0" shapeId="0">
      <text>
        <r>
          <rPr>
            <b/>
            <sz val="9"/>
            <color indexed="81"/>
            <rFont val="Tahoma"/>
            <family val="2"/>
          </rPr>
          <t xml:space="preserve">Phone:
</t>
        </r>
        <r>
          <rPr>
            <sz val="9"/>
            <color indexed="81"/>
            <rFont val="Tahoma"/>
            <family val="2"/>
          </rPr>
          <t>Enter numbers only, no dashes</t>
        </r>
      </text>
    </comment>
    <comment ref="F64" authorId="0" shapeId="0">
      <text>
        <r>
          <rPr>
            <sz val="9"/>
            <color indexed="81"/>
            <rFont val="Tahoma"/>
            <family val="2"/>
          </rPr>
          <t>The project name will be filled in automatically from the 'General Info' tab.</t>
        </r>
      </text>
    </comment>
    <comment ref="F116" authorId="0" shapeId="0">
      <text>
        <r>
          <rPr>
            <sz val="9"/>
            <color indexed="81"/>
            <rFont val="Tahoma"/>
            <family val="2"/>
          </rPr>
          <t>The project name will be filled in automatically from the 'General Info' tab.</t>
        </r>
      </text>
    </comment>
    <comment ref="F166" authorId="0" shapeId="0">
      <text>
        <r>
          <rPr>
            <b/>
            <sz val="9"/>
            <color indexed="81"/>
            <rFont val="Tahoma"/>
            <family val="2"/>
          </rPr>
          <t>Project Name:</t>
        </r>
        <r>
          <rPr>
            <sz val="9"/>
            <color indexed="81"/>
            <rFont val="Tahoma"/>
            <family val="2"/>
          </rPr>
          <t xml:space="preserve">
The project name will be filled in automatically from the 'General Info' tab.</t>
        </r>
      </text>
    </comment>
    <comment ref="F209" authorId="0" shapeId="0">
      <text>
        <r>
          <rPr>
            <b/>
            <sz val="9"/>
            <color indexed="81"/>
            <rFont val="Tahoma"/>
            <family val="2"/>
          </rPr>
          <t>Project Name:</t>
        </r>
        <r>
          <rPr>
            <sz val="9"/>
            <color indexed="81"/>
            <rFont val="Tahoma"/>
            <family val="2"/>
          </rPr>
          <t xml:space="preserve">
The project name will be filled in automatically from the 'General Info' tab.</t>
        </r>
      </text>
    </comment>
  </commentList>
</comments>
</file>

<file path=xl/comments10.xml><?xml version="1.0" encoding="utf-8"?>
<comments xmlns="http://schemas.openxmlformats.org/spreadsheetml/2006/main">
  <authors>
    <author>Author</author>
  </authors>
  <commentList>
    <comment ref="G1" authorId="0" shapeId="0">
      <text>
        <r>
          <rPr>
            <sz val="9"/>
            <color indexed="81"/>
            <rFont val="Tahoma"/>
            <family val="2"/>
          </rPr>
          <t>The project name will be filled in automatically from the 'General Info' tab.</t>
        </r>
      </text>
    </comment>
    <comment ref="F22" authorId="0" shapeId="0">
      <text>
        <r>
          <rPr>
            <sz val="9"/>
            <color indexed="81"/>
            <rFont val="Tahoma"/>
            <family val="2"/>
          </rPr>
          <t>If you are applying for a volunteer driver program (Operating project), this total must match the 'Number of One-Way Trips' total for 2018 in the Operating table in the ProjectDeliverables tab.</t>
        </r>
      </text>
    </comment>
    <comment ref="D34" authorId="0" shapeId="0">
      <text>
        <r>
          <rPr>
            <sz val="9"/>
            <color indexed="81"/>
            <rFont val="Tahoma"/>
            <family val="2"/>
          </rPr>
          <t>This total must match the 'Number of Customers Served' total for 2018 in the Mobility Management table in the ProjectDeliverables tab.</t>
        </r>
      </text>
    </comment>
    <comment ref="G46" authorId="0" shapeId="0">
      <text>
        <r>
          <rPr>
            <sz val="9"/>
            <color indexed="81"/>
            <rFont val="Tahoma"/>
            <family val="2"/>
          </rPr>
          <t>The project name will be filled in automatically from the 'General Info' tab.</t>
        </r>
      </text>
    </comment>
  </commentList>
</comments>
</file>

<file path=xl/comments11.xml><?xml version="1.0" encoding="utf-8"?>
<comments xmlns="http://schemas.openxmlformats.org/spreadsheetml/2006/main">
  <authors>
    <author>Author</author>
  </authors>
  <commentList>
    <comment ref="D1" authorId="0" shapeId="0">
      <text>
        <r>
          <rPr>
            <sz val="9"/>
            <color indexed="81"/>
            <rFont val="Tahoma"/>
            <family val="2"/>
          </rPr>
          <t>The project name will be filled in automatically from the 'General Info' tab.</t>
        </r>
      </text>
    </comment>
    <comment ref="C8" authorId="0" shapeId="0">
      <text>
        <r>
          <rPr>
            <sz val="9"/>
            <color indexed="81"/>
            <rFont val="Tahoma"/>
            <family val="2"/>
          </rPr>
          <t>This amount is obtained from the 'Total Salary/Fringe' shown in the StaffingMM-Oper tab</t>
        </r>
      </text>
    </comment>
    <comment ref="C24" authorId="0" shapeId="0">
      <text>
        <r>
          <rPr>
            <sz val="9"/>
            <color indexed="81"/>
            <rFont val="Tahoma"/>
            <family val="2"/>
          </rPr>
          <t>This amount is obtained from the 'Total In-Kind' shown in the StaffingMM-Oper tab</t>
        </r>
      </text>
    </comment>
  </commentList>
</comments>
</file>

<file path=xl/comments12.xml><?xml version="1.0" encoding="utf-8"?>
<comments xmlns="http://schemas.openxmlformats.org/spreadsheetml/2006/main">
  <authors>
    <author>Author</author>
  </authors>
  <commentList>
    <comment ref="D1" authorId="0" shapeId="0">
      <text>
        <r>
          <rPr>
            <sz val="9"/>
            <color indexed="81"/>
            <rFont val="Tahoma"/>
            <family val="2"/>
          </rPr>
          <t>The project name will be filled in automatically from the 'General Info' tab.</t>
        </r>
      </text>
    </comment>
    <comment ref="C8" authorId="0" shapeId="0">
      <text>
        <r>
          <rPr>
            <sz val="9"/>
            <color indexed="81"/>
            <rFont val="Tahoma"/>
            <family val="2"/>
          </rPr>
          <t>This amount is obtained from the 'Total Salary/Fringe' shown in the StaffingMM-Oper tab</t>
        </r>
      </text>
    </comment>
    <comment ref="C29" authorId="0" shapeId="0">
      <text>
        <r>
          <rPr>
            <sz val="9"/>
            <color indexed="81"/>
            <rFont val="Tahoma"/>
            <family val="2"/>
          </rPr>
          <t>This amount is obtained from the 'Total In-Kind' shown in the StaffingMM-Oper tab</t>
        </r>
      </text>
    </comment>
  </commentList>
</comments>
</file>

<file path=xl/comments13.xml><?xml version="1.0" encoding="utf-8"?>
<comments xmlns="http://schemas.openxmlformats.org/spreadsheetml/2006/main">
  <authors>
    <author>Author</author>
  </authors>
  <commentList>
    <comment ref="D1" authorId="0" shapeId="0">
      <text>
        <r>
          <rPr>
            <sz val="9"/>
            <color indexed="81"/>
            <rFont val="Tahoma"/>
            <family val="2"/>
          </rPr>
          <t>The project name will be filled in automatically from the 'General Info' tab.</t>
        </r>
      </text>
    </comment>
  </commentList>
</comments>
</file>

<file path=xl/comments14.xml><?xml version="1.0" encoding="utf-8"?>
<comments xmlns="http://schemas.openxmlformats.org/spreadsheetml/2006/main">
  <authors>
    <author>Author</author>
  </authors>
  <commentList>
    <comment ref="I1" authorId="0" shapeId="0">
      <text>
        <r>
          <rPr>
            <sz val="9"/>
            <color indexed="81"/>
            <rFont val="Tahoma"/>
            <family val="2"/>
          </rPr>
          <t>The project name will be filled in automatically from the 'General Info' tab.</t>
        </r>
      </text>
    </comment>
  </commentList>
</comments>
</file>

<file path=xl/comments15.xml><?xml version="1.0" encoding="utf-8"?>
<comments xmlns="http://schemas.openxmlformats.org/spreadsheetml/2006/main">
  <authors>
    <author>Author</author>
  </authors>
  <commentList>
    <comment ref="E1" authorId="0" shapeId="0">
      <text>
        <r>
          <rPr>
            <sz val="9"/>
            <color indexed="81"/>
            <rFont val="Tahoma"/>
            <family val="2"/>
          </rPr>
          <t>The project name will be filled in automatically from the 'General Info' tab.</t>
        </r>
      </text>
    </comment>
  </commentList>
</comments>
</file>

<file path=xl/comments2.xml><?xml version="1.0" encoding="utf-8"?>
<comments xmlns="http://schemas.openxmlformats.org/spreadsheetml/2006/main">
  <authors>
    <author>Author</author>
  </authors>
  <commentList>
    <comment ref="D1" authorId="0" shapeId="0">
      <text>
        <r>
          <rPr>
            <sz val="9"/>
            <color indexed="81"/>
            <rFont val="Tahoma"/>
            <family val="2"/>
          </rPr>
          <t>The project name will be filled in automatically from the 'General Info' tab.</t>
        </r>
      </text>
    </comment>
    <comment ref="D150" authorId="0" shapeId="0">
      <text>
        <r>
          <rPr>
            <sz val="9"/>
            <color indexed="81"/>
            <rFont val="Tahoma"/>
            <family val="2"/>
          </rPr>
          <t>The project name will be filled in automatically from the 'General Info' tab.</t>
        </r>
      </text>
    </comment>
    <comment ref="D301" authorId="0" shapeId="0">
      <text>
        <r>
          <rPr>
            <sz val="9"/>
            <color indexed="81"/>
            <rFont val="Tahoma"/>
            <family val="2"/>
          </rPr>
          <t>The project name will be filled in automatically from the 'General Info' tab.</t>
        </r>
      </text>
    </comment>
  </commentList>
</comments>
</file>

<file path=xl/comments3.xml><?xml version="1.0" encoding="utf-8"?>
<comments xmlns="http://schemas.openxmlformats.org/spreadsheetml/2006/main">
  <authors>
    <author>Author</author>
  </authors>
  <commentList>
    <comment ref="D1" authorId="0" shapeId="0">
      <text>
        <r>
          <rPr>
            <sz val="9"/>
            <color indexed="81"/>
            <rFont val="Tahoma"/>
            <family val="2"/>
          </rPr>
          <t>The project name will be filled in automatically from the 'General Info' tab.</t>
        </r>
      </text>
    </comment>
    <comment ref="D150" authorId="0" shapeId="0">
      <text>
        <r>
          <rPr>
            <sz val="9"/>
            <color indexed="81"/>
            <rFont val="Tahoma"/>
            <family val="2"/>
          </rPr>
          <t>The project name will be filled in automatically from the 'General Info' tab.</t>
        </r>
      </text>
    </comment>
    <comment ref="D301" authorId="0" shapeId="0">
      <text>
        <r>
          <rPr>
            <sz val="9"/>
            <color indexed="81"/>
            <rFont val="Tahoma"/>
            <family val="2"/>
          </rPr>
          <t>The project name will be filled in automatically from the 'General Info' tab.</t>
        </r>
      </text>
    </comment>
  </commentList>
</comments>
</file>

<file path=xl/comments4.xml><?xml version="1.0" encoding="utf-8"?>
<comments xmlns="http://schemas.openxmlformats.org/spreadsheetml/2006/main">
  <authors>
    <author>Author</author>
  </authors>
  <commentList>
    <comment ref="D1" authorId="0" shapeId="0">
      <text>
        <r>
          <rPr>
            <sz val="9"/>
            <color indexed="81"/>
            <rFont val="Tahoma"/>
            <family val="2"/>
          </rPr>
          <t>The project name will be filled in automatically from the 'General Info' tab.</t>
        </r>
      </text>
    </comment>
    <comment ref="D150" authorId="0" shapeId="0">
      <text>
        <r>
          <rPr>
            <sz val="9"/>
            <color indexed="81"/>
            <rFont val="Tahoma"/>
            <family val="2"/>
          </rPr>
          <t>The project name will be filled in automatically from the 'General Info' tab.</t>
        </r>
      </text>
    </comment>
    <comment ref="D301" authorId="0" shapeId="0">
      <text>
        <r>
          <rPr>
            <sz val="9"/>
            <color indexed="81"/>
            <rFont val="Tahoma"/>
            <family val="2"/>
          </rPr>
          <t>The project name will be filled in automatically from the 'General Info' tab.</t>
        </r>
      </text>
    </comment>
  </commentList>
</comments>
</file>

<file path=xl/comments5.xml><?xml version="1.0" encoding="utf-8"?>
<comments xmlns="http://schemas.openxmlformats.org/spreadsheetml/2006/main">
  <authors>
    <author>Author</author>
  </authors>
  <commentList>
    <comment ref="D1" authorId="0" shapeId="0">
      <text>
        <r>
          <rPr>
            <sz val="9"/>
            <color indexed="81"/>
            <rFont val="Tahoma"/>
            <family val="2"/>
          </rPr>
          <t>The project name will be filled in automatically from the 'General Info' tab.</t>
        </r>
      </text>
    </comment>
    <comment ref="D150" authorId="0" shapeId="0">
      <text>
        <r>
          <rPr>
            <sz val="9"/>
            <color indexed="81"/>
            <rFont val="Tahoma"/>
            <family val="2"/>
          </rPr>
          <t>The project name will be filled in automatically from the 'General Info' tab.</t>
        </r>
      </text>
    </comment>
    <comment ref="D301" authorId="0" shapeId="0">
      <text>
        <r>
          <rPr>
            <sz val="9"/>
            <color indexed="81"/>
            <rFont val="Tahoma"/>
            <family val="2"/>
          </rPr>
          <t>The project name will be filled in automatically from the 'General Info' tab.</t>
        </r>
      </text>
    </comment>
  </commentList>
</comments>
</file>

<file path=xl/comments6.xml><?xml version="1.0" encoding="utf-8"?>
<comments xmlns="http://schemas.openxmlformats.org/spreadsheetml/2006/main">
  <authors>
    <author>Author</author>
  </authors>
  <commentList>
    <comment ref="I1" authorId="0" shapeId="0">
      <text>
        <r>
          <rPr>
            <sz val="9"/>
            <color indexed="81"/>
            <rFont val="Tahoma"/>
            <family val="2"/>
          </rPr>
          <t>The project name will be filled in automatically from the 'General Info' tab.</t>
        </r>
      </text>
    </comment>
    <comment ref="G34" authorId="0" shapeId="0">
      <text>
        <r>
          <rPr>
            <sz val="9"/>
            <color indexed="81"/>
            <rFont val="Tahoma"/>
            <family val="2"/>
          </rPr>
          <t>Ensure that this total for 2018 matches the 'Number of one-way trips' total in the GoalsMM-Oper-NVC worksheet</t>
        </r>
      </text>
    </comment>
    <comment ref="I36" authorId="0" shapeId="0">
      <text>
        <r>
          <rPr>
            <sz val="9"/>
            <color indexed="81"/>
            <rFont val="Tahoma"/>
            <family val="2"/>
          </rPr>
          <t>The project name will be filled in automatically from the 'General Info' tab.</t>
        </r>
      </text>
    </comment>
    <comment ref="G51" authorId="0" shapeId="0">
      <text>
        <r>
          <rPr>
            <sz val="9"/>
            <color indexed="81"/>
            <rFont val="Tahoma"/>
            <family val="2"/>
          </rPr>
          <t>Ensure that this total for 2018 matches the 'Number of customers served' total in the GoalsMM-Oper-NVC worksheet</t>
        </r>
      </text>
    </comment>
  </commentList>
</comments>
</file>

<file path=xl/comments7.xml><?xml version="1.0" encoding="utf-8"?>
<comments xmlns="http://schemas.openxmlformats.org/spreadsheetml/2006/main">
  <authors>
    <author>Author</author>
  </authors>
  <commentList>
    <comment ref="F1" authorId="0" shapeId="0">
      <text>
        <r>
          <rPr>
            <sz val="9"/>
            <color indexed="81"/>
            <rFont val="Tahoma"/>
            <family val="2"/>
          </rPr>
          <t>The project name will be filled in automatically from the 'General Info' tab.</t>
        </r>
      </text>
    </comment>
  </commentList>
</comments>
</file>

<file path=xl/comments8.xml><?xml version="1.0" encoding="utf-8"?>
<comments xmlns="http://schemas.openxmlformats.org/spreadsheetml/2006/main">
  <authors>
    <author>Author</author>
  </authors>
  <commentList>
    <comment ref="I1" authorId="0" shapeId="0">
      <text>
        <r>
          <rPr>
            <sz val="9"/>
            <color indexed="81"/>
            <rFont val="Tahoma"/>
            <family val="2"/>
          </rPr>
          <t>The project name will be filled in automatically from the 'General Info' tab.</t>
        </r>
      </text>
    </comment>
  </commentList>
</comments>
</file>

<file path=xl/comments9.xml><?xml version="1.0" encoding="utf-8"?>
<comments xmlns="http://schemas.openxmlformats.org/spreadsheetml/2006/main">
  <authors>
    <author>Author</author>
  </authors>
  <commentList>
    <comment ref="G1" authorId="0" shapeId="0">
      <text>
        <r>
          <rPr>
            <sz val="9"/>
            <color indexed="81"/>
            <rFont val="Tahoma"/>
            <family val="2"/>
          </rPr>
          <t>The project name will be filled in automatically from the 'General Info' tab.</t>
        </r>
      </text>
    </comment>
    <comment ref="G39" authorId="0" shapeId="0">
      <text>
        <r>
          <rPr>
            <sz val="9"/>
            <color indexed="81"/>
            <rFont val="Tahoma"/>
            <family val="2"/>
          </rPr>
          <t>The project name will be filled in automatically from the 'General Info' tab.</t>
        </r>
      </text>
    </comment>
  </commentList>
</comments>
</file>

<file path=xl/sharedStrings.xml><?xml version="1.0" encoding="utf-8"?>
<sst xmlns="http://schemas.openxmlformats.org/spreadsheetml/2006/main" count="814" uniqueCount="358">
  <si>
    <t>Agency:</t>
  </si>
  <si>
    <t>Address:</t>
  </si>
  <si>
    <t>City, State ZIP:</t>
  </si>
  <si>
    <t>FEIN Number:</t>
  </si>
  <si>
    <t>Project Contact:</t>
  </si>
  <si>
    <t>Phone:</t>
  </si>
  <si>
    <t>Email:</t>
  </si>
  <si>
    <t>Address (if different):</t>
  </si>
  <si>
    <t>Title:</t>
  </si>
  <si>
    <t>SINGLE AUDIT</t>
  </si>
  <si>
    <t>COORDINATION</t>
  </si>
  <si>
    <t>Title of Coordination Plan:</t>
  </si>
  <si>
    <t>OTHER STATE AND FEDERAL FUNDING FOR TRANSPORTATION</t>
  </si>
  <si>
    <t>PROJECT LOCATION</t>
  </si>
  <si>
    <t>Date</t>
  </si>
  <si>
    <t>LOCAL MATCH CERTIFICATION</t>
  </si>
  <si>
    <t>Project Name:</t>
  </si>
  <si>
    <t>Wisconsin Congressional District map</t>
  </si>
  <si>
    <t>Evaluation Criteria:</t>
  </si>
  <si>
    <t>Explain how the proposed project will meet the identified needs and ensure that there is a coordination of efforts to ensure the targeted population is being served through the appropriate organization(s).</t>
  </si>
  <si>
    <t>Line Item</t>
  </si>
  <si>
    <t>In-Kind Match</t>
  </si>
  <si>
    <t>Notes</t>
  </si>
  <si>
    <t>Office Space/Rent</t>
  </si>
  <si>
    <t>Office Supplies/Printing/Postage</t>
  </si>
  <si>
    <t>Marketing</t>
  </si>
  <si>
    <t>Website Hosting/Support</t>
  </si>
  <si>
    <t>Total Expense</t>
  </si>
  <si>
    <t>Project Budget</t>
  </si>
  <si>
    <t>Cash Match</t>
  </si>
  <si>
    <t>Net Project Cost</t>
  </si>
  <si>
    <t>Describe the source of all revenue, in-kind match, and cash match here if they cannot be described in the 'Notes' column above.</t>
  </si>
  <si>
    <t>Purchased Transportation Service</t>
  </si>
  <si>
    <t>Volunteer Driver Reimbursements</t>
  </si>
  <si>
    <t>Transportation Vouchers</t>
  </si>
  <si>
    <t>Tires/Parts/Maintenance</t>
  </si>
  <si>
    <t>Vehicle Insurance</t>
  </si>
  <si>
    <t>PROJECT GOALS</t>
  </si>
  <si>
    <t>Demand response/paratransit</t>
  </si>
  <si>
    <t>Aide/escort assistance</t>
  </si>
  <si>
    <t>Mobility manager</t>
  </si>
  <si>
    <t>One-stop center</t>
  </si>
  <si>
    <t>Itinerary planning</t>
  </si>
  <si>
    <t>Internet information</t>
  </si>
  <si>
    <t>One-on-one travel training</t>
  </si>
  <si>
    <t>Transportation resource training</t>
  </si>
  <si>
    <t>Driver training</t>
  </si>
  <si>
    <t>TRIP BASED</t>
  </si>
  <si>
    <t>INFORMATION</t>
  </si>
  <si>
    <t>Service Type</t>
  </si>
  <si>
    <t># One-Way Trips</t>
  </si>
  <si>
    <t>Quantity</t>
  </si>
  <si>
    <t>OTHER</t>
  </si>
  <si>
    <t>Mobility Management Project</t>
  </si>
  <si>
    <t>Vehicle Capital Project</t>
  </si>
  <si>
    <t>Operating Project</t>
  </si>
  <si>
    <t>Non-Vehicle Capital Project</t>
  </si>
  <si>
    <t>PROJECT STAFFING</t>
  </si>
  <si>
    <t>Title of Position</t>
  </si>
  <si>
    <t>Hours Charged to Project in Project Year</t>
  </si>
  <si>
    <t>Total Staffing Charges</t>
  </si>
  <si>
    <t>APPLICATION CHECKLIST</t>
  </si>
  <si>
    <t>Model Year</t>
  </si>
  <si>
    <t>Current Mileage</t>
  </si>
  <si>
    <t>Check if Vehicle will be Replaced with a Vehicle in this Application</t>
  </si>
  <si>
    <t>CURRENT VEHICLE INVENTORY</t>
  </si>
  <si>
    <t>VEHICLE REQUEST</t>
  </si>
  <si>
    <t>Vehicle Type</t>
  </si>
  <si>
    <t>Quantity Requested</t>
  </si>
  <si>
    <t>Total vehicle cost</t>
  </si>
  <si>
    <t>FFATA Form</t>
  </si>
  <si>
    <t>Federal Certifications and Assurances</t>
  </si>
  <si>
    <t>Non-profit documentation</t>
  </si>
  <si>
    <t>MM</t>
  </si>
  <si>
    <t>NVC</t>
  </si>
  <si>
    <t>VEH</t>
  </si>
  <si>
    <t>OPER</t>
  </si>
  <si>
    <t>Title</t>
  </si>
  <si>
    <t>Demographic</t>
  </si>
  <si>
    <t>Disabled</t>
  </si>
  <si>
    <t>Disabled (non-Ambulatory)</t>
  </si>
  <si>
    <t>Other</t>
  </si>
  <si>
    <t>Total</t>
  </si>
  <si>
    <t>Current Vehicle Inventory (1 page)</t>
  </si>
  <si>
    <t>PROJECT MONITORING AND REPORTING</t>
  </si>
  <si>
    <t>Name of Individual</t>
  </si>
  <si>
    <t xml:space="preserve"> </t>
  </si>
  <si>
    <t>Miles per Year*</t>
  </si>
  <si>
    <t>Hours
per Year*</t>
  </si>
  <si>
    <t>* If requesting more than one vehicle, enter the total projected hours, miles, and passengers per year for each vehicle type.</t>
  </si>
  <si>
    <t>Passengers per Year*</t>
  </si>
  <si>
    <t>Vehicle Description</t>
  </si>
  <si>
    <t>Project type:</t>
  </si>
  <si>
    <t>Documents from this Spreadsheet</t>
  </si>
  <si>
    <t>Other Documents</t>
  </si>
  <si>
    <t>Sponsor Type (choose one):</t>
  </si>
  <si>
    <t>Private Non-Profit</t>
  </si>
  <si>
    <t>Local Public Body</t>
  </si>
  <si>
    <t>PNP</t>
  </si>
  <si>
    <t>LPB</t>
  </si>
  <si>
    <t>TO</t>
  </si>
  <si>
    <t>Sponsor:</t>
  </si>
  <si>
    <t>Project:</t>
  </si>
  <si>
    <t>Certification of Equivalent Service (non-accessible vehicle projects) (Appendix D)</t>
  </si>
  <si>
    <t>PROJECT AND SPONSOR TYPE</t>
  </si>
  <si>
    <t>Private Non-Profit Name</t>
  </si>
  <si>
    <t>Comments</t>
  </si>
  <si>
    <t>I certify that I have made a good faith effort to notify all private non-profit organizations that provide specialized transportation services for seniors and people with disabilities in my service area, and that to my knowledge all private non-profit organizations that provide specialized transportation services for seniors and individuals with disabilities have been contacted.</t>
  </si>
  <si>
    <t xml:space="preserve">                          Included</t>
  </si>
  <si>
    <t>Less than 500</t>
  </si>
  <si>
    <t>More than 500</t>
  </si>
  <si>
    <t>TAXI</t>
  </si>
  <si>
    <t>Provide a brief description of the project in the space provided.</t>
  </si>
  <si>
    <t>Shared Ride</t>
  </si>
  <si>
    <t>Open to public</t>
  </si>
  <si>
    <t>Project type and sponsor:</t>
  </si>
  <si>
    <t>Shared-Ride Private Taxi Provider</t>
  </si>
  <si>
    <t># Customer Served</t>
  </si>
  <si>
    <t>Minivan - Side Entry (5/1)</t>
  </si>
  <si>
    <t>Minivan - Rear Entry (4/2)</t>
  </si>
  <si>
    <t>MV-1 (5/1)</t>
  </si>
  <si>
    <t>Minibus - Non-ADA (13/0)</t>
  </si>
  <si>
    <t>Minibus - Dual Axle (Diesel) (8/1)</t>
  </si>
  <si>
    <t>Minibus - Single Axle (Gas) (8/1)</t>
  </si>
  <si>
    <t>Large Bus (21/2)</t>
  </si>
  <si>
    <t>Large Bus - Honeycomb (21/2)</t>
  </si>
  <si>
    <t>Conventional Bus (27/2)</t>
  </si>
  <si>
    <t>Medium Bus - Gas (11/2)</t>
  </si>
  <si>
    <t>Medium Bus - Diesel (11/2)</t>
  </si>
  <si>
    <t>Medium Bus - Honeycomb Fiberglass (11/2)</t>
  </si>
  <si>
    <t>Medium Bus - Low Floor (15/2)</t>
  </si>
  <si>
    <t>Estimated Unit Cost</t>
  </si>
  <si>
    <t>Door-to/through-door trips</t>
  </si>
  <si>
    <t>Fixed route transit trips</t>
  </si>
  <si>
    <t>Flexible route transit trips</t>
  </si>
  <si>
    <t>Shared-ride taxi trips</t>
  </si>
  <si>
    <t>Volunteer driver trips</t>
  </si>
  <si>
    <t>Fare voucher provided</t>
  </si>
  <si>
    <t>Vanpool trips</t>
  </si>
  <si>
    <t>Private Operator for Public Body</t>
  </si>
  <si>
    <t>Describe the project and the anticipated outcomes.  If proposing a service activity, include information on operational schedules.  If capital is requested, describe how the funds will be utilized.  For mobility management projects, outline how the mobility manager will increase participation in and coordination of transit for seniors and people with disabilities.</t>
  </si>
  <si>
    <t>This application is for a mobility management project and my organization has been certified by the State of Wisconsin to coordinate transportation service.  Attach the resolution designating your agency as the coordinator of transportation services for seniors and persons with disabilities.</t>
  </si>
  <si>
    <t>Local public bodies applying for vehicles or mobility management projects must notify all private non-profit organizations that provide specialized transportation services for seniors and people with disabilities in their service area.  They must also offer those organizations the opportunity to provide the proposed service, or comment on and offer alternatives to the proposal.</t>
  </si>
  <si>
    <t>Minibus - Dual Axle (Gas) (7/2)</t>
  </si>
  <si>
    <t>DUNS Number</t>
  </si>
  <si>
    <t>County:</t>
  </si>
  <si>
    <t>Kenosha</t>
  </si>
  <si>
    <t>Milwaukee</t>
  </si>
  <si>
    <t>Ozaukee</t>
  </si>
  <si>
    <t>Racine</t>
  </si>
  <si>
    <t>Walworth</t>
  </si>
  <si>
    <t>Washington</t>
  </si>
  <si>
    <t>Waukesha</t>
  </si>
  <si>
    <t>•</t>
  </si>
  <si>
    <t>Additional Coordination Plan (if applicable):</t>
  </si>
  <si>
    <t>List of Coordination Plans</t>
  </si>
  <si>
    <t>Milwaukee - pages 15-22</t>
  </si>
  <si>
    <t>Ozaukee - pages 12-17</t>
  </si>
  <si>
    <t>Washington - pages 13-20</t>
  </si>
  <si>
    <t>Waukesha - pages 17-23</t>
  </si>
  <si>
    <t>Need(s)/Strategy(ies):</t>
  </si>
  <si>
    <t>WisDOT Section 5310.</t>
  </si>
  <si>
    <t>Program Name</t>
  </si>
  <si>
    <t>Program Number</t>
  </si>
  <si>
    <t>Program Type</t>
  </si>
  <si>
    <t>Urban mass transit assistance</t>
  </si>
  <si>
    <t>State</t>
  </si>
  <si>
    <t>Non-urban assistance</t>
  </si>
  <si>
    <t>Federal</t>
  </si>
  <si>
    <t>Urbanized areas assistance</t>
  </si>
  <si>
    <t>County Specialized transportation</t>
  </si>
  <si>
    <t>State/Federal</t>
  </si>
  <si>
    <t>85.22/5310</t>
  </si>
  <si>
    <t>Elderly tribal transportation</t>
  </si>
  <si>
    <t>District 1</t>
  </si>
  <si>
    <t>District 4</t>
  </si>
  <si>
    <t>District 5</t>
  </si>
  <si>
    <t>District 6</t>
  </si>
  <si>
    <t>Write in other district:</t>
  </si>
  <si>
    <t>Letter of Application (Cover Letter)</t>
  </si>
  <si>
    <t>Certification of Local Public Body Eligibility (if applicable) (Appendix C)</t>
  </si>
  <si>
    <t>W-9 Form</t>
  </si>
  <si>
    <t>Title VI Plan</t>
  </si>
  <si>
    <t>EEO Plan (or equivalent)</t>
  </si>
  <si>
    <t>Asset Management Plan (if applicable)</t>
  </si>
  <si>
    <t>Vehicle management/maintenance plans (if applicable)</t>
  </si>
  <si>
    <t>Clearly describe the project and how it meets the eligibily requirements.</t>
  </si>
  <si>
    <t>Describe how the project supports an unmet need and will help them overcome transportation barriers.</t>
  </si>
  <si>
    <t>Describe how and why the project is important to seniors and people with disabilities and provides access to important destinations.</t>
  </si>
  <si>
    <t>Describe how the project builds capacity and details specific outcomes.</t>
  </si>
  <si>
    <t>Describes the demographics in the project area and what percentage of that population will be served by this project.</t>
  </si>
  <si>
    <t>Include specific outcomes and benefits supported by data.</t>
  </si>
  <si>
    <t>Question 1:</t>
  </si>
  <si>
    <t xml:space="preserve">Question 2: </t>
  </si>
  <si>
    <t>Describe how the project contributes to the capacity of the community/region to develop and implement coordinated services.</t>
  </si>
  <si>
    <t>Identify steps that will be taken to ensure a coordinated effort with other local agencies/providers serving seniors and people with disabilities.</t>
  </si>
  <si>
    <t>Identify existing transportation services available and how the propsed project will complement, rather than duplicate, those services.</t>
  </si>
  <si>
    <t xml:space="preserve">Question 3: </t>
  </si>
  <si>
    <t>Describe your agency's experience managing State, Federal, or other outside funds.  Describe how the project is cost effective and minimizes unnecessary overhead costs.</t>
  </si>
  <si>
    <t>Identify project partners and stakeholders and their role in the project.</t>
  </si>
  <si>
    <t>Evaluation Criteria (Vehicle projects):</t>
  </si>
  <si>
    <t>Describe organization's capacity to manage the project and Federal compliance requirements for the full useful life of the vehicle.</t>
  </si>
  <si>
    <t>Describe how current project outcomes demonstrate an effective use of Federal funds.</t>
  </si>
  <si>
    <t>Describe source of local match.</t>
  </si>
  <si>
    <t>Describe organization's history of successfully managed State and/or Federal transportation funds or outside sources.</t>
  </si>
  <si>
    <t>Evaluation Criteria (Mobility Management, Operating, or Non-Vehicle Capital projects):</t>
  </si>
  <si>
    <t>Describe the organization's capacity to manage the project and funds.</t>
  </si>
  <si>
    <t>Project shows a cost effective use of funds and reasonable administration costs when compared to total project cost. Budget is clearly itemized and correctly designates expenses.</t>
  </si>
  <si>
    <t>Local match sources are clearly demonstrated in the itemized budget and are from secure sources as evidenced by support letters.</t>
  </si>
  <si>
    <t>In-Kind Match Source/Notes on Line Item</t>
  </si>
  <si>
    <t>Meeting (space, supplies)</t>
  </si>
  <si>
    <t>Local Match:</t>
  </si>
  <si>
    <t>(expense minus revenue)</t>
  </si>
  <si>
    <t>PROJECT BUDGET -- Mobility Management</t>
  </si>
  <si>
    <t>Section 5310 Federal Request</t>
  </si>
  <si>
    <t>Total Revenue</t>
  </si>
  <si>
    <t>(Net cost minus Local match)</t>
  </si>
  <si>
    <t>Reimbursement Percentage</t>
  </si>
  <si>
    <t>Equipment (telephone, computers)</t>
  </si>
  <si>
    <t>Software lease</t>
  </si>
  <si>
    <t>Staff Travel and mileage</t>
  </si>
  <si>
    <t>Other (explain in Notes column)</t>
  </si>
  <si>
    <t>Fuel/Gas</t>
  </si>
  <si>
    <t>PROJECT BUDGET -- Operating</t>
  </si>
  <si>
    <t>Describe the capital purchase request. In addition, describe the source of all revenue, in-kind match, and cash match here if they cannot be described in the 'Notes' column above.</t>
  </si>
  <si>
    <t>PROJECT BUDGET -- Non-Vehicle Capital</t>
  </si>
  <si>
    <t>In which Wisconsin Congressional District(s) is your project?</t>
  </si>
  <si>
    <t>Section 5310 Program</t>
  </si>
  <si>
    <t>Date of most recent single audit submission:</t>
  </si>
  <si>
    <r>
      <t xml:space="preserve">Does your organization currently receive or have a pending application for other State and Federal Transit Administration (FTA) funding through WisDOT or directly from the FTA? Examples include, but are not limited to, the following transit funding programs. </t>
    </r>
    <r>
      <rPr>
        <b/>
        <sz val="11"/>
        <color theme="1"/>
        <rFont val="Calibri"/>
        <family val="2"/>
        <scheme val="minor"/>
      </rPr>
      <t>Check all boxes that apply</t>
    </r>
    <r>
      <rPr>
        <sz val="11"/>
        <color theme="1"/>
        <rFont val="Calibri"/>
        <family val="2"/>
        <scheme val="minor"/>
      </rPr>
      <t>.</t>
    </r>
  </si>
  <si>
    <t>Yes</t>
  </si>
  <si>
    <t>Our agency expends less than $750,000 in a year in Federal funds from all sources. Grantees that do not meet the single audit threshold may be required to submit supporting documentation for a quarterly reimbursement request. Grantees chosen for submission will be notified prior to the quarter end for which the request is made.</t>
  </si>
  <si>
    <r>
      <t>Capital Purchase</t>
    </r>
    <r>
      <rPr>
        <sz val="10"/>
        <color theme="1"/>
        <rFont val="Calibri"/>
        <family val="2"/>
        <scheme val="minor"/>
      </rPr>
      <t xml:space="preserve"> (explain below)</t>
    </r>
  </si>
  <si>
    <t>Mobility Management</t>
  </si>
  <si>
    <t>Operating</t>
  </si>
  <si>
    <t>TOTAL</t>
  </si>
  <si>
    <t>Project Type</t>
  </si>
  <si>
    <t>Non-Vehicle Capital</t>
  </si>
  <si>
    <t>Seniors</t>
  </si>
  <si>
    <t>Seniors (non-Ambulatory)</t>
  </si>
  <si>
    <t>Total In-Kind Match Charged to Project in Project Year</t>
  </si>
  <si>
    <t>Total Salary/Fringe Charged to Project in Project Year</t>
  </si>
  <si>
    <r>
      <t xml:space="preserve">List the individual staff members to be funded through the Section 5310 program.  </t>
    </r>
    <r>
      <rPr>
        <b/>
        <sz val="11"/>
        <color theme="1"/>
        <rFont val="Calibri"/>
        <family val="2"/>
        <scheme val="minor"/>
      </rPr>
      <t>Fill in Gray cells only.</t>
    </r>
    <r>
      <rPr>
        <sz val="11"/>
        <color theme="1"/>
        <rFont val="Calibri"/>
        <family val="2"/>
        <scheme val="minor"/>
      </rPr>
      <t xml:space="preserve"> Note that volunteers do not need to be named (Enter "Volunteer").  For positions that are currently empty, enter "To be determined".  This sheet should not be used for vehicle capital projects. Staffing is not an eligible expense for Non-Vehicle Capital requests.</t>
    </r>
  </si>
  <si>
    <t># Ambulatory/ Wheelchair Positions (i.e. 13/0 or 4/2)</t>
  </si>
  <si>
    <t>Priority</t>
  </si>
  <si>
    <t>(automatically entered)</t>
  </si>
  <si>
    <t>Total Number of vehicles requested:</t>
  </si>
  <si>
    <t>Contact Name</t>
  </si>
  <si>
    <t>Total Cost</t>
  </si>
  <si>
    <t>EEO Plan</t>
  </si>
  <si>
    <t>Asset Management Plan</t>
  </si>
  <si>
    <t>(if applicable)</t>
  </si>
  <si>
    <t>2018 Section 5310 Application</t>
  </si>
  <si>
    <t>Note: Written response will not automatically continue onto next sheet.</t>
  </si>
  <si>
    <t>Please use the drop down list to select a Coordination Plan:</t>
  </si>
  <si>
    <t>See the WisDOT Section 5310 webpage for more information:</t>
  </si>
  <si>
    <t>A link to the Coordination Plans and the page numbers that identify the unmet needs and strategies within each county and in the Region are listed here to the right. In the space below, type in (or copy/paste) the unmet need(s) and strategy(ies) that are addressed by your application.</t>
  </si>
  <si>
    <t>(type in or copy/paste from Coordination Plan(s) and place in box to the right)</t>
  </si>
  <si>
    <t>What is the service area of the proposed project(s)? List counties, municipalities, etc.</t>
  </si>
  <si>
    <t>By typing in my name below, I hereby certify that the local match listed in the budget(s) is eligible for use in the Section 5310 program.  By certifying eligiblity, I agree that the local match is verifiable from the recipient’s records; is not included as contributions for any other federally-assisted project or program; is necessary and reasonable for proper and efficient accomplishment of project or program objectives; is allowable under the applicable cost principles; is not paid by the Federal government under another award except where authorized by Federal statute to be used for cost sharing or matching; and is provided for in the approved budget.</t>
  </si>
  <si>
    <t>Signature (please type name)</t>
  </si>
  <si>
    <t>General Information (5 pages)</t>
  </si>
  <si>
    <t>Goals - Mobility Management/Operating/Non-Vehicle Capital (2 pages)</t>
  </si>
  <si>
    <t>Vehicle Request ( 1 page)</t>
  </si>
  <si>
    <t>Budget - Mobility Management (1 page)</t>
  </si>
  <si>
    <t>Budget - Operating (1 page)</t>
  </si>
  <si>
    <t>Budget - Non-Vehicle Capital (1 page)</t>
  </si>
  <si>
    <t>Certification of Local Public Body Eligibility (1 page)</t>
  </si>
  <si>
    <r>
      <t xml:space="preserve">Provide written responses to questions 1-3 using the text boxes in the pages below. </t>
    </r>
    <r>
      <rPr>
        <b/>
        <sz val="11"/>
        <color theme="1"/>
        <rFont val="Calibri"/>
        <family val="2"/>
        <scheme val="minor"/>
      </rPr>
      <t xml:space="preserve"> Responses for each question are limited to the space provided.</t>
    </r>
  </si>
  <si>
    <t>Promotes Development of a Coordinated Network (response limited to text boxes provided)</t>
  </si>
  <si>
    <t>Financial and Technical Capacity (response limited to text boxes provided)</t>
  </si>
  <si>
    <t>Number of One-Way Trips in Calendar Year</t>
  </si>
  <si>
    <t>Other Vehicle 1 Type/Description:</t>
  </si>
  <si>
    <t>Describe the rationale for selecting this Vehicle type</t>
  </si>
  <si>
    <t>Other Vehicle 2 Type/Description:</t>
  </si>
  <si>
    <t>Performance Measure Outcomes</t>
  </si>
  <si>
    <t>Objective</t>
  </si>
  <si>
    <r>
      <t xml:space="preserve">For Mobility Management or Operating projects, describe the proposed usage of the project for the project calendar year. </t>
    </r>
    <r>
      <rPr>
        <b/>
        <sz val="11"/>
        <color theme="1"/>
        <rFont val="Calibri"/>
        <family val="2"/>
        <scheme val="minor"/>
      </rPr>
      <t>Fill in Gray cells only.</t>
    </r>
    <r>
      <rPr>
        <sz val="11"/>
        <color theme="1"/>
        <rFont val="Calibri"/>
        <family val="2"/>
        <scheme val="minor"/>
      </rPr>
      <t xml:space="preserve"> For Non-Vehicle Capital projects, use the 'OTHER' table to describe software projects, sidewalk projects, etc.</t>
    </r>
  </si>
  <si>
    <r>
      <t xml:space="preserve">Provide an itemized project budget for the Mobility Management project. </t>
    </r>
    <r>
      <rPr>
        <b/>
        <sz val="11"/>
        <color theme="1"/>
        <rFont val="Calibri"/>
        <family val="2"/>
        <scheme val="minor"/>
      </rPr>
      <t>Fill in Gray cells only.</t>
    </r>
  </si>
  <si>
    <r>
      <t xml:space="preserve">Provide an itemized project budget for the Operating project. </t>
    </r>
    <r>
      <rPr>
        <b/>
        <sz val="11"/>
        <color theme="1"/>
        <rFont val="Calibri"/>
        <family val="2"/>
        <scheme val="minor"/>
      </rPr>
      <t>Fill in Gray cells only.</t>
    </r>
  </si>
  <si>
    <r>
      <t xml:space="preserve">Provide an itemized project budget for Non-Vehicle Capital.  </t>
    </r>
    <r>
      <rPr>
        <b/>
        <sz val="11"/>
        <color theme="1"/>
        <rFont val="Calibri"/>
        <family val="2"/>
        <scheme val="minor"/>
      </rPr>
      <t>Fill in Gray cells only.</t>
    </r>
  </si>
  <si>
    <t xml:space="preserve">Describe how you collect, or plan to collect, data on either the number of one-way trips for Vehicle or volunteer driver programs or the number of customers served for Mobility Management. Describe your process for verifying the accuracy of existing data or for determining estimates of future data. </t>
  </si>
  <si>
    <t>See the WisDOT Federal compliance webpage for plan templates:</t>
  </si>
  <si>
    <t>WisDOT Federal compliance</t>
  </si>
  <si>
    <t>CERTIFICATION OF LOCAL PUBLIC BODY ELIGIBILITY</t>
  </si>
  <si>
    <t>By typing in my name below, I hereby certify that I have made a good faith effort to notify all private non-profit organizations that provide specialized transportation services for seniors  and people with disabilities in my service area, or that my organization has been certified by the State of Wisconsin to coordinate transportation service.</t>
  </si>
  <si>
    <t>(Cannot be greater than 80% - automatically calculates)</t>
  </si>
  <si>
    <t>(Cannot be greater than 50% - automatically calculates)</t>
  </si>
  <si>
    <t>N/A</t>
  </si>
  <si>
    <r>
      <t xml:space="preserve">Please check the box for Included or N/A for </t>
    </r>
    <r>
      <rPr>
        <b/>
        <sz val="11"/>
        <color theme="1"/>
        <rFont val="Calibri"/>
        <family val="2"/>
        <scheme val="minor"/>
      </rPr>
      <t>all items</t>
    </r>
    <r>
      <rPr>
        <sz val="11"/>
        <color theme="1"/>
        <rFont val="Calibri"/>
        <family val="2"/>
        <scheme val="minor"/>
      </rPr>
      <t>.</t>
    </r>
  </si>
  <si>
    <r>
      <t xml:space="preserve">Provide your current specialized transit vehicle inventory (including vehicles that are used for transportation of seniors and individuals with disabilities, regardless of funding source).  Do not include vehicles being requested in this application.  </t>
    </r>
    <r>
      <rPr>
        <b/>
        <sz val="11"/>
        <color theme="1"/>
        <rFont val="Calibri"/>
        <family val="2"/>
        <scheme val="minor"/>
      </rPr>
      <t>This form is only needed for a Vehicle Capital Project application</t>
    </r>
    <r>
      <rPr>
        <sz val="11"/>
        <color theme="1"/>
        <rFont val="Calibri"/>
        <family val="2"/>
        <scheme val="minor"/>
      </rPr>
      <t>.</t>
    </r>
  </si>
  <si>
    <t>The Federal Transit Administration (FTA)  requires that projects funded under the Section 5310 program are included in a “locally developed coordinated public transit-human services transportation plan”.  This ensures that applicants are coordinating services with other transportation providers.  Section 5310 projects must be identified by a need or strategy within a county or in the Region.  In the following sections, please use the drop down list to select a Coordination Plan and type in (or copy/paste) the need(s) or strategy(ies) that are addressed by your application.</t>
  </si>
  <si>
    <r>
      <t xml:space="preserve">Our agency expends more than $750,000 in a year in Federal funds from all sources. </t>
    </r>
    <r>
      <rPr>
        <b/>
        <sz val="11"/>
        <color theme="1"/>
        <rFont val="Calibri"/>
        <family val="2"/>
        <scheme val="minor"/>
      </rPr>
      <t>If checked, please indicate below the date of the most recent single audit submission.</t>
    </r>
  </si>
  <si>
    <r>
      <t xml:space="preserve">Enter the quantity of each vehicle requested for Section 5310 funding and corresponding hours, miles, and passengers per year. </t>
    </r>
    <r>
      <rPr>
        <b/>
        <sz val="11"/>
        <color theme="1"/>
        <rFont val="Calibri"/>
        <family val="2"/>
        <scheme val="minor"/>
      </rPr>
      <t>Assign a priority to each vehicle using the drop down list, which will be used in the event that vehicle requests exceed available funding. Fill in Gray cells only.</t>
    </r>
    <r>
      <rPr>
        <sz val="11"/>
        <color theme="1"/>
        <rFont val="Calibri"/>
        <family val="2"/>
        <scheme val="minor"/>
      </rPr>
      <t xml:space="preserve"> Applicants are strongly encouraged to choose vehicles from the WisDOT vehicle procurement contract.  These standardized vehicles are listed with estimated costs in the table below.  Applicants may apply for vehicles not on the list by including a description and unit cost of the vehicle as well as a rationale for the vehicle chosen.</t>
    </r>
  </si>
  <si>
    <r>
      <t xml:space="preserve">Other Vehicle 1 </t>
    </r>
    <r>
      <rPr>
        <i/>
        <sz val="10"/>
        <color theme="1"/>
        <rFont val="Calibri"/>
        <family val="2"/>
        <scheme val="minor"/>
      </rPr>
      <t>(fill in section below)</t>
    </r>
  </si>
  <si>
    <r>
      <t xml:space="preserve">Other Vehicle 2 </t>
    </r>
    <r>
      <rPr>
        <i/>
        <sz val="10"/>
        <color theme="1"/>
        <rFont val="Calibri"/>
        <family val="2"/>
        <scheme val="minor"/>
      </rPr>
      <t>(fill in section below)</t>
    </r>
  </si>
  <si>
    <t>Federal Share         (80% of total vehicle cost)</t>
  </si>
  <si>
    <t>Applicant Share      (20% of total vehicle cost)</t>
  </si>
  <si>
    <t>These totals will be automatically transferred to the BudgetMM tab for Staffing/Fringe and In-Kind Match.</t>
  </si>
  <si>
    <t>These totals will be automatically transferred to the BudgetOper tab for Staffing/Fringe and In-Kind Match.</t>
  </si>
  <si>
    <t>Project Type:</t>
  </si>
  <si>
    <r>
      <t>Salary/Fringe</t>
    </r>
    <r>
      <rPr>
        <sz val="10"/>
        <color theme="1"/>
        <rFont val="Calibri"/>
        <family val="2"/>
        <scheme val="minor"/>
      </rPr>
      <t xml:space="preserve"> (retreived from the StaffingMM-Oper tab)</t>
    </r>
  </si>
  <si>
    <t>Plan Available</t>
  </si>
  <si>
    <t>FTA Requirements (1 page)</t>
  </si>
  <si>
    <t>Vehicle Management/ Maintenance Plan                           (if applicable)</t>
  </si>
  <si>
    <r>
      <t xml:space="preserve">In the table below, list each of the private non-profit organizations in your area who you have sent an “Availability of Non-Profits” letter to. </t>
    </r>
    <r>
      <rPr>
        <b/>
        <sz val="11"/>
        <color theme="1"/>
        <rFont val="Calibri"/>
        <family val="2"/>
        <scheme val="minor"/>
      </rPr>
      <t>Provide a copy of any comments, or offers of alternative services, that are received as an email attachment with your application.</t>
    </r>
    <r>
      <rPr>
        <sz val="11"/>
        <color theme="1"/>
        <rFont val="Calibri"/>
        <family val="2"/>
        <scheme val="minor"/>
      </rPr>
      <t xml:space="preserve"> See Appendix C for an example of the letter template that may be used when contacting private non-profit organizations. </t>
    </r>
  </si>
  <si>
    <r>
      <t xml:space="preserve">Total Local Match </t>
    </r>
    <r>
      <rPr>
        <sz val="10"/>
        <color theme="1"/>
        <rFont val="Calibri"/>
        <family val="2"/>
        <scheme val="minor"/>
      </rPr>
      <t>(applicant match)</t>
    </r>
  </si>
  <si>
    <t>WRITTEN RESPONSES - Vehicle Capital Purchase</t>
  </si>
  <si>
    <t>Written Response - Vehicle Capital Purchase</t>
  </si>
  <si>
    <t>Demonstration of Need and Project Benefits (response limited to text boxes provided)</t>
  </si>
  <si>
    <t>WRITTEN RESPONSES - Mobility Management</t>
  </si>
  <si>
    <t>Question 1 (continued) - Vehicle Capital Purchase</t>
  </si>
  <si>
    <t>Question 2 (continued) - Vehicle Capital Purchase</t>
  </si>
  <si>
    <t>Question 3 (continued) - Vehicle Capital Purchase</t>
  </si>
  <si>
    <t>Question 1 (continued) - Mobility Management</t>
  </si>
  <si>
    <t>Written Response - Mobility Management</t>
  </si>
  <si>
    <t>Question 2 (continued) - Mobility Management</t>
  </si>
  <si>
    <t>Question 3 (continued) - Mobility Management</t>
  </si>
  <si>
    <t>WRITTEN RESPONSES - Operating</t>
  </si>
  <si>
    <t>Question 1 (continued) - Operating</t>
  </si>
  <si>
    <t>Written Response - Operating</t>
  </si>
  <si>
    <t>Question 2 (continued) - Operating</t>
  </si>
  <si>
    <t>Question 3 (continued) - Operating</t>
  </si>
  <si>
    <t>WRITTEN RESPONSES - Non-Vehicle Capital</t>
  </si>
  <si>
    <t>Written Response - Non-Vehicle Capital</t>
  </si>
  <si>
    <t>Question 3 (continued) - Non-Vehicle Capital</t>
  </si>
  <si>
    <t>Question 2 (continued) - Non-Vehicle Capital</t>
  </si>
  <si>
    <t>Question 1 (continued) - Non-Vehicle Capital</t>
  </si>
  <si>
    <t>FTA REQUIREMENTS</t>
  </si>
  <si>
    <t>Written Responses Vehicle (9 pages)</t>
  </si>
  <si>
    <t>Written Responses Mobility Management (9 pages)</t>
  </si>
  <si>
    <t>Written Responses Operating (9 pages)</t>
  </si>
  <si>
    <t>Written Responses Non-Vehicle Capital (9 pages)</t>
  </si>
  <si>
    <t>Staffing - Mobility Management and Operating (2 pages)</t>
  </si>
  <si>
    <t>Actual 2015</t>
  </si>
  <si>
    <t>Actual 2016</t>
  </si>
  <si>
    <t>Estimated 2017</t>
  </si>
  <si>
    <t>Projected 2018</t>
  </si>
  <si>
    <t>PROJECT DELIVERABLES</t>
  </si>
  <si>
    <t>Number of Customers Served - Mobility Management</t>
  </si>
  <si>
    <r>
      <t xml:space="preserve">Provide the number of customers served - actual (2015 and 2016), estimated (2017) , and projected (2018) - for continuing projects.  If your application is for a new mobility management project (i.e. not a continuing project), leave past years blank but fill in an estimate for the number of customers served in 2018. </t>
    </r>
    <r>
      <rPr>
        <b/>
        <sz val="11"/>
        <color theme="1"/>
        <rFont val="Calibri"/>
        <family val="2"/>
        <scheme val="minor"/>
      </rPr>
      <t>Fill in Gray cells only.</t>
    </r>
  </si>
  <si>
    <r>
      <t xml:space="preserve">Provide the number of one-way trips - actual (2015 and 2016), estimated (2017) , and projected (2018) - for continuing projects.  If your application is for a new volunteer driver program (i.e. not a continuing project), leave past years blank but fill in an estimate for the number of one-way trips in 2018. </t>
    </r>
    <r>
      <rPr>
        <b/>
        <sz val="11"/>
        <color theme="1"/>
        <rFont val="Calibri"/>
        <family val="2"/>
        <scheme val="minor"/>
      </rPr>
      <t>Fill in Gray cells only.</t>
    </r>
  </si>
  <si>
    <r>
      <t xml:space="preserve">Provide the number of one-way trips - actual (2015 and 2016), estimated (2017) , and projected (2018) - for continuing projects.  If your application is for a new Vehicle (i.e. not a continuing project), leave past years blank but fill in an estimate for the number of one-way trips in 2018. </t>
    </r>
    <r>
      <rPr>
        <b/>
        <sz val="11"/>
        <color theme="1"/>
        <rFont val="Calibri"/>
        <family val="2"/>
        <scheme val="minor"/>
      </rPr>
      <t>Fill in Gray cells only.</t>
    </r>
  </si>
  <si>
    <t>Number of Customers Served                                      in Calendar Year</t>
  </si>
  <si>
    <t>Explain the objectives for all project types below. For each objective, check the box corresponding to Mobility Management, Operating, or Non-Vehicle Capital. Please limit your response to the space provided for each objective.</t>
  </si>
  <si>
    <t>Project Deliverables (2 pages)</t>
  </si>
  <si>
    <t>Describe organization's experience with providing transportation or related services to seniors and people with disabilities.</t>
  </si>
  <si>
    <t>Describe the organization's experience with providing transportation or related services to seniors and people with disabilities.</t>
  </si>
  <si>
    <t>Number of One-way Trips - Vehicle project</t>
  </si>
  <si>
    <t>Number of One-way Trips - Volunteer Driver Program (Operating project)</t>
  </si>
  <si>
    <t>Describe how you intend to meet the requirements if you become a successful applicant.</t>
  </si>
  <si>
    <t>If necessary, register your organization with the System for Award Management (SAM):</t>
  </si>
  <si>
    <t>https://www.sam.gov/portal/SAM/#1</t>
  </si>
  <si>
    <r>
      <rPr>
        <b/>
        <sz val="11"/>
        <color theme="1"/>
        <rFont val="Calibri"/>
        <family val="2"/>
        <scheme val="minor"/>
      </rPr>
      <t>If you checked Yes for any program above</t>
    </r>
    <r>
      <rPr>
        <sz val="11"/>
        <color theme="1"/>
        <rFont val="Calibri"/>
        <family val="2"/>
        <scheme val="minor"/>
      </rPr>
      <t xml:space="preserve">, please list the funding programs below and explain how the projects in this application are related to your current State/Federally funded transportation projects or any pending applications for this funding. Applicants may be required to submit a cost allocation plan for items and staff that are funded with multiple grants. </t>
    </r>
    <r>
      <rPr>
        <sz val="11"/>
        <rFont val="Calibri"/>
        <family val="2"/>
        <scheme val="minor"/>
      </rPr>
      <t>Milwaukee County w</t>
    </r>
    <r>
      <rPr>
        <sz val="11"/>
        <color theme="1"/>
        <rFont val="Calibri"/>
        <family val="2"/>
        <scheme val="minor"/>
      </rPr>
      <t>ill contact you if required.</t>
    </r>
  </si>
  <si>
    <r>
      <rPr>
        <sz val="11"/>
        <rFont val="Calibri"/>
        <family val="2"/>
        <scheme val="minor"/>
      </rPr>
      <t>Milwaukee County is</t>
    </r>
    <r>
      <rPr>
        <sz val="11"/>
        <color theme="1"/>
        <rFont val="Calibri"/>
        <family val="2"/>
        <scheme val="minor"/>
      </rPr>
      <t xml:space="preserve"> responsible for reviewing single audits of subrecipients that expend more than $750,000 annually of Federal funding from all sources, not just US DOT funds, in accordance with OMB - Uniform Administrative Rquirements, Cost Principles, and Audit Requirements for Federal Awards 2 CFR 200 (Subpart F </t>
    </r>
    <r>
      <rPr>
        <sz val="11"/>
        <color theme="1"/>
        <rFont val="Calibri"/>
        <family val="2"/>
      </rPr>
      <t>§ 200.501). A</t>
    </r>
    <r>
      <rPr>
        <sz val="11"/>
        <color theme="1"/>
        <rFont val="Calibri"/>
        <family val="2"/>
        <scheme val="minor"/>
      </rPr>
      <t>udits shall be made by an independent auditor in accordance with generally accepted government auditing standards covering financial audits.</t>
    </r>
  </si>
  <si>
    <t>(Milwaukee County staff will review the harvester.census.gov website for any program related findings and follow up with affected grantees)</t>
  </si>
  <si>
    <t>Public Notice (all projects) (Appendix B)</t>
  </si>
  <si>
    <r>
      <t xml:space="preserve">Successful applicants will need to provide their Title VI Plan, Equal Employment Opportunity (EEO) Plan (or equivalent), asset management plan (if applicable), and vehicle management/maintance plan (if applicable) to Milwaukee County. Links to templates for these plans are available from WisDOT. Please indicate in the table if you currently have these plans available. If you do not, please indicate in the space below how you intend to meet these requirements if you become a successful applicant. </t>
    </r>
    <r>
      <rPr>
        <b/>
        <sz val="11"/>
        <rFont val="Calibri"/>
        <family val="2"/>
        <scheme val="minor"/>
      </rPr>
      <t>All compliance plans will need to be prepared between the time of award notification and execution of agreement with Milwaukee County</t>
    </r>
    <r>
      <rPr>
        <sz val="11"/>
        <color theme="1"/>
        <rFont val="Calibri"/>
        <family val="2"/>
        <scheme val="minor"/>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</si>
</sst>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000\)\ 000\-0000"/>
    <numFmt numFmtId="165" formatCode="&quot;$&quot;#,##0"/>
    <numFmt numFmtId="166" formatCode="00\-0000000"/>
    <numFmt numFmtId="167" formatCode="#,##0&quot; &quot;"/>
    <numFmt numFmtId="168" formatCode="#,##0\ "/>
    <numFmt numFmtId="169" formatCode="0&quot;**&quot;"/>
    <numFmt numFmtId="170" formatCode="0&quot;*&quot;"/>
    <numFmt numFmtId="171" formatCode="&quot;Cannot exceed &quot;0%"/>
  </numFmts>
  <fonts count="19" x14ac:knownFonts="1">
    <font>
      <sz val="11"/>
      <color theme="1"/>
      <name val="Calibri"/>
      <family val="2"/>
      <scheme val="minor"/>
    </font>
    <font>
      <b/>
      <sz val="11"/>
      <color theme="1"/>
      <name val="Calibri"/>
      <family val="2"/>
      <scheme val="minor"/>
    </font>
    <font>
      <u/>
      <sz val="11"/>
      <color theme="10"/>
      <name val="Calibri"/>
      <family val="2"/>
    </font>
    <font>
      <sz val="22"/>
      <color theme="1"/>
      <name val="Calibri"/>
      <family val="2"/>
      <scheme val="minor"/>
    </font>
    <font>
      <sz val="9"/>
      <color indexed="81"/>
      <name val="Tahoma"/>
      <family val="2"/>
    </font>
    <font>
      <sz val="11"/>
      <name val="Calibri"/>
      <family val="2"/>
      <scheme val="minor"/>
    </font>
    <font>
      <b/>
      <sz val="9"/>
      <color indexed="81"/>
      <name val="Tahoma"/>
      <family val="2"/>
    </font>
    <font>
      <sz val="11"/>
      <color rgb="FFFF0000"/>
      <name val="Calibri"/>
      <family val="2"/>
      <scheme val="minor"/>
    </font>
    <font>
      <sz val="11"/>
      <color theme="10"/>
      <name val="Calibri"/>
      <family val="2"/>
    </font>
    <font>
      <sz val="11"/>
      <color theme="1"/>
      <name val="Calibri"/>
      <family val="2"/>
    </font>
    <font>
      <sz val="11"/>
      <name val="Calibri"/>
      <family val="2"/>
    </font>
    <font>
      <sz val="11"/>
      <color rgb="FF0000FF"/>
      <name val="Calibri"/>
      <family val="2"/>
      <scheme val="minor"/>
    </font>
    <font>
      <sz val="10"/>
      <color theme="1"/>
      <name val="Calibri"/>
      <family val="2"/>
      <scheme val="minor"/>
    </font>
    <font>
      <b/>
      <sz val="10"/>
      <color theme="1"/>
      <name val="Calibri"/>
      <family val="2"/>
      <scheme val="minor"/>
    </font>
    <font>
      <sz val="11"/>
      <color rgb="FF000000"/>
      <name val="Calibri"/>
      <family val="2"/>
      <scheme val="minor"/>
    </font>
    <font>
      <b/>
      <sz val="11"/>
      <name val="Calibri"/>
      <family val="2"/>
      <scheme val="minor"/>
    </font>
    <font>
      <sz val="16"/>
      <color theme="1"/>
      <name val="Monotype Corsiva"/>
      <family val="4"/>
    </font>
    <font>
      <i/>
      <sz val="11"/>
      <color theme="1"/>
      <name val="Calibri"/>
      <family val="2"/>
      <scheme val="minor"/>
    </font>
    <font>
      <i/>
      <sz val="10"/>
      <color theme="1"/>
      <name val="Calibri"/>
      <family val="2"/>
      <scheme val="minor"/>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rgb="FFFFFF00"/>
        <bgColor indexed="64"/>
      </patternFill>
    </fill>
  </fills>
  <borders count="33">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thin">
        <color auto="1"/>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s>
  <cellStyleXfs count="2">
    <xf numFmtId="0" fontId="0" fillId="0" borderId="0"/>
    <xf numFmtId="0" fontId="2" fillId="0" borderId="0" applyNumberFormat="0" applyFill="0" applyBorder="0" applyAlignment="0" applyProtection="0">
      <alignment vertical="top"/>
      <protection locked="0"/>
    </xf>
  </cellStyleXfs>
  <cellXfs count="446">
    <xf numFmtId="0" fontId="0" fillId="0" borderId="0" xfId="0"/>
    <xf numFmtId="0" fontId="0" fillId="0" borderId="0" xfId="0" applyAlignment="1">
      <alignment horizontal="center"/>
    </xf>
    <xf numFmtId="0" fontId="0" fillId="0" borderId="0" xfId="0" applyAlignment="1">
      <alignment horizontal="left"/>
    </xf>
    <xf numFmtId="0" fontId="0" fillId="2" borderId="0" xfId="0" applyFill="1" applyAlignment="1">
      <alignment horizontal="left"/>
    </xf>
    <xf numFmtId="0" fontId="1" fillId="2" borderId="0" xfId="0" applyFont="1" applyFill="1" applyAlignment="1">
      <alignment horizontal="left"/>
    </xf>
    <xf numFmtId="0" fontId="0" fillId="2" borderId="0" xfId="0" applyFill="1" applyAlignment="1">
      <alignment horizontal="left" vertical="top" wrapText="1"/>
    </xf>
    <xf numFmtId="0" fontId="0" fillId="2" borderId="0" xfId="0" applyFill="1" applyAlignment="1">
      <alignment horizontal="left" vertical="top"/>
    </xf>
    <xf numFmtId="0" fontId="0" fillId="0" borderId="0" xfId="0" applyAlignment="1">
      <alignment horizontal="right"/>
    </xf>
    <xf numFmtId="0" fontId="1" fillId="2" borderId="10" xfId="0" applyFont="1" applyFill="1" applyBorder="1"/>
    <xf numFmtId="0" fontId="0" fillId="2" borderId="12" xfId="0" applyFill="1" applyBorder="1"/>
    <xf numFmtId="0" fontId="0" fillId="2" borderId="15" xfId="0" applyFill="1" applyBorder="1"/>
    <xf numFmtId="0" fontId="0" fillId="2" borderId="18" xfId="0" applyFill="1" applyBorder="1"/>
    <xf numFmtId="0" fontId="0" fillId="2" borderId="12" xfId="0" applyFill="1" applyBorder="1" applyAlignment="1">
      <alignment horizontal="left"/>
    </xf>
    <xf numFmtId="0" fontId="0" fillId="2" borderId="13" xfId="0" applyFill="1" applyBorder="1" applyAlignment="1">
      <alignment horizontal="left"/>
    </xf>
    <xf numFmtId="0" fontId="0" fillId="2" borderId="15" xfId="0" applyFill="1" applyBorder="1" applyAlignment="1">
      <alignment horizontal="left"/>
    </xf>
    <xf numFmtId="0" fontId="0" fillId="2" borderId="16" xfId="0" applyFill="1" applyBorder="1" applyAlignment="1">
      <alignment horizontal="left"/>
    </xf>
    <xf numFmtId="0" fontId="0" fillId="2" borderId="18" xfId="0" applyFill="1" applyBorder="1" applyAlignment="1">
      <alignment horizontal="left"/>
    </xf>
    <xf numFmtId="0" fontId="0" fillId="2" borderId="19" xfId="0" applyFill="1" applyBorder="1" applyAlignment="1">
      <alignment horizontal="left"/>
    </xf>
    <xf numFmtId="0" fontId="0" fillId="2" borderId="0" xfId="0" applyFont="1" applyFill="1" applyAlignment="1">
      <alignment horizontal="left"/>
    </xf>
    <xf numFmtId="0" fontId="1" fillId="2" borderId="10" xfId="0" applyFont="1" applyFill="1" applyBorder="1" applyAlignment="1">
      <alignment horizontal="left"/>
    </xf>
    <xf numFmtId="0" fontId="1" fillId="2" borderId="3" xfId="0" applyFont="1" applyFill="1" applyBorder="1" applyAlignment="1">
      <alignment horizontal="left"/>
    </xf>
    <xf numFmtId="0" fontId="1" fillId="2" borderId="11" xfId="0" applyFont="1" applyFill="1" applyBorder="1" applyAlignment="1">
      <alignment horizontal="center"/>
    </xf>
    <xf numFmtId="0" fontId="0" fillId="0" borderId="0" xfId="0" applyAlignment="1">
      <alignment horizontal="left"/>
    </xf>
    <xf numFmtId="0" fontId="0" fillId="3" borderId="0" xfId="0" applyFill="1" applyAlignment="1">
      <alignment horizontal="left"/>
    </xf>
    <xf numFmtId="0" fontId="1" fillId="2" borderId="3" xfId="0" applyFont="1" applyFill="1" applyBorder="1" applyAlignment="1">
      <alignment horizontal="center"/>
    </xf>
    <xf numFmtId="0" fontId="0" fillId="2" borderId="14" xfId="0" applyFill="1" applyBorder="1" applyAlignment="1">
      <alignment horizontal="center"/>
    </xf>
    <xf numFmtId="0" fontId="0" fillId="2" borderId="17" xfId="0" applyFill="1" applyBorder="1" applyAlignment="1">
      <alignment horizontal="center"/>
    </xf>
    <xf numFmtId="0" fontId="0" fillId="2" borderId="20" xfId="0" applyFill="1" applyBorder="1" applyAlignment="1">
      <alignment horizontal="center"/>
    </xf>
    <xf numFmtId="0" fontId="0" fillId="2" borderId="0" xfId="0" applyFill="1" applyAlignment="1">
      <alignment horizontal="right"/>
    </xf>
    <xf numFmtId="0" fontId="0" fillId="2" borderId="0" xfId="0" applyFill="1"/>
    <xf numFmtId="0" fontId="1" fillId="2" borderId="0" xfId="0" applyFont="1" applyFill="1"/>
    <xf numFmtId="0" fontId="0" fillId="2" borderId="0" xfId="0" applyFill="1" applyAlignment="1">
      <alignment horizontal="center"/>
    </xf>
    <xf numFmtId="165" fontId="0" fillId="2" borderId="0" xfId="0" applyNumberFormat="1" applyFill="1" applyAlignment="1">
      <alignment horizontal="right"/>
    </xf>
    <xf numFmtId="0" fontId="0" fillId="2" borderId="5" xfId="0" applyFill="1" applyBorder="1" applyAlignment="1">
      <alignment vertical="top" wrapText="1"/>
    </xf>
    <xf numFmtId="0" fontId="0" fillId="2" borderId="0" xfId="0" applyFill="1" applyAlignment="1">
      <alignment vertical="top" wrapText="1"/>
    </xf>
    <xf numFmtId="0" fontId="0" fillId="2" borderId="7" xfId="0" applyFill="1" applyBorder="1"/>
    <xf numFmtId="0" fontId="1" fillId="2" borderId="8" xfId="0" applyFont="1" applyFill="1" applyBorder="1"/>
    <xf numFmtId="0" fontId="0" fillId="2" borderId="0" xfId="0" applyFill="1" applyBorder="1" applyAlignment="1">
      <alignment horizontal="right"/>
    </xf>
    <xf numFmtId="0" fontId="0" fillId="2" borderId="2" xfId="0" applyFill="1" applyBorder="1"/>
    <xf numFmtId="0" fontId="0" fillId="2" borderId="0" xfId="0" applyFill="1" applyBorder="1"/>
    <xf numFmtId="0" fontId="1" fillId="2" borderId="0" xfId="0" applyFont="1" applyFill="1" applyAlignment="1">
      <alignment horizontal="center"/>
    </xf>
    <xf numFmtId="0" fontId="1" fillId="2" borderId="0" xfId="0" applyFont="1" applyFill="1" applyAlignment="1">
      <alignment horizontal="right"/>
    </xf>
    <xf numFmtId="0" fontId="1" fillId="2" borderId="4" xfId="0" applyFont="1" applyFill="1" applyBorder="1" applyAlignment="1">
      <alignment horizontal="center"/>
    </xf>
    <xf numFmtId="0" fontId="0" fillId="3" borderId="0" xfId="0" applyFill="1"/>
    <xf numFmtId="0" fontId="0" fillId="3" borderId="0" xfId="0" applyFill="1" applyAlignment="1">
      <alignment horizontal="center"/>
    </xf>
    <xf numFmtId="165" fontId="0" fillId="3" borderId="0" xfId="0" applyNumberFormat="1" applyFill="1" applyAlignment="1">
      <alignment horizontal="right"/>
    </xf>
    <xf numFmtId="0" fontId="0" fillId="2" borderId="0" xfId="0" applyFill="1" applyAlignment="1">
      <alignment vertical="top"/>
    </xf>
    <xf numFmtId="0" fontId="0" fillId="3" borderId="0" xfId="0" applyFill="1" applyAlignment="1">
      <alignment horizontal="right"/>
    </xf>
    <xf numFmtId="0" fontId="0" fillId="2" borderId="0" xfId="0" applyFill="1" applyAlignment="1"/>
    <xf numFmtId="0" fontId="0" fillId="2" borderId="0" xfId="0" applyFill="1" applyBorder="1" applyAlignment="1"/>
    <xf numFmtId="0" fontId="0" fillId="2" borderId="0" xfId="0" applyFill="1" applyAlignment="1">
      <alignment horizontal="left"/>
    </xf>
    <xf numFmtId="0" fontId="0" fillId="2" borderId="0" xfId="0" applyFill="1" applyBorder="1" applyAlignment="1">
      <alignment horizontal="left"/>
    </xf>
    <xf numFmtId="0" fontId="0" fillId="2" borderId="0" xfId="0" applyFill="1" applyAlignment="1">
      <alignment horizontal="left"/>
    </xf>
    <xf numFmtId="166" fontId="0" fillId="2" borderId="3" xfId="0" applyNumberFormat="1" applyFill="1" applyBorder="1" applyAlignment="1" applyProtection="1">
      <alignment horizontal="left"/>
      <protection locked="0"/>
    </xf>
    <xf numFmtId="0" fontId="0" fillId="2" borderId="1" xfId="0" applyFill="1" applyBorder="1" applyAlignment="1" applyProtection="1">
      <alignment horizontal="left"/>
      <protection locked="0"/>
    </xf>
    <xf numFmtId="164" fontId="0" fillId="2" borderId="3" xfId="0" applyNumberFormat="1" applyFill="1" applyBorder="1" applyAlignment="1" applyProtection="1">
      <alignment horizontal="left"/>
      <protection locked="0"/>
    </xf>
    <xf numFmtId="14" fontId="0" fillId="2" borderId="1" xfId="0" applyNumberFormat="1" applyFill="1" applyBorder="1" applyAlignment="1" applyProtection="1">
      <alignment horizontal="left"/>
      <protection locked="0"/>
    </xf>
    <xf numFmtId="0" fontId="0" fillId="3" borderId="0" xfId="0" applyFill="1" applyAlignment="1" applyProtection="1">
      <alignment horizontal="left"/>
      <protection locked="0"/>
    </xf>
    <xf numFmtId="0" fontId="0" fillId="2" borderId="0" xfId="0" applyFill="1" applyAlignment="1">
      <alignment horizontal="left"/>
    </xf>
    <xf numFmtId="0" fontId="0" fillId="0" borderId="0" xfId="0" applyFill="1" applyAlignment="1">
      <alignment horizontal="left"/>
    </xf>
    <xf numFmtId="0" fontId="0" fillId="2" borderId="0" xfId="0" applyFill="1" applyAlignment="1">
      <alignment horizontal="left"/>
    </xf>
    <xf numFmtId="0" fontId="2" fillId="2" borderId="0" xfId="1" applyFill="1" applyAlignment="1" applyProtection="1">
      <alignment horizontal="left"/>
      <protection locked="0"/>
    </xf>
    <xf numFmtId="0" fontId="7" fillId="3" borderId="0" xfId="0" applyFont="1" applyFill="1" applyAlignment="1">
      <alignment horizontal="left"/>
    </xf>
    <xf numFmtId="0" fontId="7" fillId="3" borderId="0" xfId="0" applyFont="1" applyFill="1"/>
    <xf numFmtId="0" fontId="0" fillId="2" borderId="0" xfId="0" applyFill="1" applyAlignment="1">
      <alignment horizontal="left"/>
    </xf>
    <xf numFmtId="14" fontId="0" fillId="2" borderId="1" xfId="0" applyNumberFormat="1" applyFill="1" applyBorder="1" applyAlignment="1" applyProtection="1">
      <alignment horizontal="center"/>
      <protection locked="0"/>
    </xf>
    <xf numFmtId="0" fontId="5" fillId="2" borderId="12" xfId="0" applyFont="1" applyFill="1" applyBorder="1" applyAlignment="1">
      <alignment horizontal="left"/>
    </xf>
    <xf numFmtId="0" fontId="0" fillId="2" borderId="14" xfId="0" applyFill="1" applyBorder="1" applyAlignment="1">
      <alignment horizontal="left"/>
    </xf>
    <xf numFmtId="0" fontId="5" fillId="2" borderId="15" xfId="0" applyFont="1" applyFill="1" applyBorder="1" applyAlignment="1">
      <alignment horizontal="left"/>
    </xf>
    <xf numFmtId="0" fontId="0" fillId="2" borderId="17" xfId="0" applyFill="1" applyBorder="1" applyAlignment="1">
      <alignment horizontal="left"/>
    </xf>
    <xf numFmtId="0" fontId="5" fillId="2" borderId="18" xfId="0" applyFont="1" applyFill="1" applyBorder="1" applyAlignment="1">
      <alignment horizontal="left"/>
    </xf>
    <xf numFmtId="0" fontId="0" fillId="2" borderId="20" xfId="0" applyFill="1" applyBorder="1" applyAlignment="1">
      <alignment horizontal="left"/>
    </xf>
    <xf numFmtId="0" fontId="0" fillId="2" borderId="0" xfId="0" applyFill="1" applyAlignment="1">
      <alignment horizontal="left"/>
    </xf>
    <xf numFmtId="0" fontId="1" fillId="2" borderId="0" xfId="0" applyFont="1" applyFill="1" applyProtection="1"/>
    <xf numFmtId="0" fontId="0" fillId="2" borderId="0" xfId="0" applyFill="1" applyAlignment="1">
      <alignment horizontal="left"/>
    </xf>
    <xf numFmtId="49" fontId="0" fillId="0" borderId="0" xfId="0" applyNumberFormat="1"/>
    <xf numFmtId="0" fontId="0" fillId="2" borderId="15" xfId="0" applyFill="1" applyBorder="1" applyAlignment="1">
      <alignment horizontal="left"/>
    </xf>
    <xf numFmtId="0" fontId="0" fillId="3" borderId="0" xfId="0" applyFill="1" applyBorder="1" applyAlignment="1">
      <alignment horizontal="left" vertical="top" wrapText="1" indent="5"/>
    </xf>
    <xf numFmtId="0" fontId="0" fillId="3" borderId="0" xfId="0" applyFill="1" applyBorder="1" applyAlignment="1">
      <alignment vertical="top" wrapText="1"/>
    </xf>
    <xf numFmtId="0" fontId="0" fillId="3" borderId="0" xfId="0" applyFill="1" applyBorder="1" applyAlignment="1" applyProtection="1">
      <alignment horizontal="left" vertical="top" wrapText="1" indent="5"/>
      <protection locked="0"/>
    </xf>
    <xf numFmtId="0" fontId="0" fillId="2" borderId="0" xfId="0" applyFill="1" applyAlignment="1">
      <alignment horizontal="left"/>
    </xf>
    <xf numFmtId="0" fontId="0" fillId="2" borderId="0" xfId="0" applyFill="1" applyAlignment="1">
      <alignment horizontal="left"/>
    </xf>
    <xf numFmtId="0" fontId="0" fillId="2" borderId="0" xfId="0" applyFill="1" applyAlignment="1">
      <alignment horizontal="left" vertical="top" wrapText="1"/>
    </xf>
    <xf numFmtId="0" fontId="0" fillId="2" borderId="0" xfId="0" applyFill="1" applyBorder="1" applyAlignment="1">
      <alignment horizontal="left" vertical="top" wrapText="1"/>
    </xf>
    <xf numFmtId="0" fontId="0" fillId="2" borderId="0" xfId="0" applyFill="1" applyAlignment="1">
      <alignment horizontal="left"/>
    </xf>
    <xf numFmtId="0" fontId="8" fillId="2" borderId="0" xfId="1" applyFont="1" applyFill="1" applyBorder="1" applyAlignment="1" applyProtection="1">
      <protection locked="0"/>
    </xf>
    <xf numFmtId="0" fontId="0" fillId="2" borderId="0" xfId="0" applyFill="1" applyBorder="1" applyAlignment="1" applyProtection="1">
      <alignment horizontal="left"/>
      <protection locked="0"/>
    </xf>
    <xf numFmtId="0" fontId="10" fillId="2" borderId="0" xfId="1" applyFont="1" applyFill="1" applyBorder="1" applyAlignment="1" applyProtection="1">
      <protection locked="0"/>
    </xf>
    <xf numFmtId="0" fontId="11" fillId="2" borderId="0" xfId="0" applyFont="1" applyFill="1" applyAlignment="1"/>
    <xf numFmtId="0" fontId="0" fillId="0" borderId="0" xfId="0" applyBorder="1" applyAlignment="1">
      <alignment horizontal="left"/>
    </xf>
    <xf numFmtId="0" fontId="0" fillId="2" borderId="0" xfId="0" applyFill="1" applyBorder="1" applyAlignment="1">
      <alignment wrapText="1"/>
    </xf>
    <xf numFmtId="0" fontId="11" fillId="2" borderId="0" xfId="0" applyFont="1" applyFill="1" applyBorder="1" applyAlignment="1"/>
    <xf numFmtId="0" fontId="0" fillId="0" borderId="7" xfId="0" applyBorder="1" applyAlignment="1">
      <alignment horizontal="left"/>
    </xf>
    <xf numFmtId="0" fontId="0" fillId="0" borderId="22" xfId="0" applyBorder="1" applyAlignment="1">
      <alignment horizontal="left"/>
    </xf>
    <xf numFmtId="0" fontId="2" fillId="0" borderId="4" xfId="1" applyBorder="1" applyAlignment="1" applyProtection="1">
      <alignment horizontal="center"/>
    </xf>
    <xf numFmtId="0" fontId="0" fillId="2" borderId="4" xfId="0" applyFill="1" applyBorder="1" applyAlignment="1">
      <alignment horizontal="center"/>
    </xf>
    <xf numFmtId="0" fontId="0" fillId="2" borderId="10" xfId="0" applyFill="1" applyBorder="1" applyAlignment="1">
      <alignment horizontal="left"/>
    </xf>
    <xf numFmtId="0" fontId="10" fillId="2" borderId="10" xfId="1" applyFont="1" applyFill="1" applyBorder="1" applyAlignment="1" applyProtection="1">
      <protection locked="0"/>
    </xf>
    <xf numFmtId="0" fontId="0" fillId="0" borderId="0" xfId="0" applyFill="1" applyBorder="1" applyAlignment="1"/>
    <xf numFmtId="0" fontId="0" fillId="0" borderId="0" xfId="0" applyFill="1" applyBorder="1" applyAlignment="1">
      <alignment wrapText="1"/>
    </xf>
    <xf numFmtId="0" fontId="10" fillId="0" borderId="0" xfId="1" applyFont="1" applyFill="1" applyBorder="1" applyAlignment="1" applyProtection="1">
      <protection locked="0"/>
    </xf>
    <xf numFmtId="0" fontId="8" fillId="0" borderId="0" xfId="1" applyFont="1" applyFill="1" applyBorder="1" applyAlignment="1" applyProtection="1">
      <protection locked="0"/>
    </xf>
    <xf numFmtId="0" fontId="11" fillId="0" borderId="0" xfId="0" applyFont="1" applyFill="1" applyBorder="1" applyAlignment="1"/>
    <xf numFmtId="0" fontId="2" fillId="2" borderId="0" xfId="1" applyFill="1" applyAlignment="1" applyProtection="1">
      <alignment horizontal="center" vertical="top" wrapText="1"/>
      <protection locked="0"/>
    </xf>
    <xf numFmtId="0" fontId="0" fillId="2" borderId="11" xfId="0" applyFill="1" applyBorder="1" applyAlignment="1">
      <alignment horizontal="left"/>
    </xf>
    <xf numFmtId="0" fontId="0" fillId="0" borderId="0" xfId="0" applyFill="1" applyBorder="1" applyAlignment="1">
      <alignment horizontal="left"/>
    </xf>
    <xf numFmtId="0" fontId="0" fillId="0" borderId="0" xfId="0" applyFill="1" applyBorder="1" applyAlignment="1" applyProtection="1">
      <protection locked="0"/>
    </xf>
    <xf numFmtId="0" fontId="0" fillId="0" borderId="1" xfId="0" applyFill="1" applyBorder="1" applyAlignment="1">
      <alignment horizontal="left"/>
    </xf>
    <xf numFmtId="0" fontId="0" fillId="2" borderId="0" xfId="0" applyFill="1" applyAlignment="1">
      <alignment vertical="top" wrapText="1"/>
    </xf>
    <xf numFmtId="0" fontId="0" fillId="2" borderId="24" xfId="0" applyFill="1" applyBorder="1" applyAlignment="1">
      <alignment horizontal="left"/>
    </xf>
    <xf numFmtId="0" fontId="0" fillId="2" borderId="25" xfId="0" applyFill="1" applyBorder="1" applyAlignment="1">
      <alignment horizontal="left"/>
    </xf>
    <xf numFmtId="0" fontId="0" fillId="2" borderId="26" xfId="0" applyFill="1" applyBorder="1" applyAlignment="1">
      <alignment horizontal="center"/>
    </xf>
    <xf numFmtId="0" fontId="9" fillId="2" borderId="0" xfId="0" applyFont="1" applyFill="1" applyAlignment="1">
      <alignment horizontal="center"/>
    </xf>
    <xf numFmtId="0" fontId="1" fillId="2" borderId="4" xfId="0" applyFont="1" applyFill="1" applyBorder="1"/>
    <xf numFmtId="0" fontId="0" fillId="2" borderId="28" xfId="0" applyFill="1" applyBorder="1"/>
    <xf numFmtId="0" fontId="0" fillId="2" borderId="29" xfId="0" applyFill="1" applyBorder="1"/>
    <xf numFmtId="165" fontId="1" fillId="2" borderId="4" xfId="0" applyNumberFormat="1" applyFont="1" applyFill="1" applyBorder="1" applyAlignment="1">
      <alignment horizontal="center"/>
    </xf>
    <xf numFmtId="165" fontId="0" fillId="4" borderId="29" xfId="0" applyNumberFormat="1" applyFill="1" applyBorder="1" applyAlignment="1" applyProtection="1">
      <alignment horizontal="center"/>
      <protection locked="0"/>
    </xf>
    <xf numFmtId="0" fontId="0" fillId="2" borderId="4" xfId="0" applyFill="1" applyBorder="1"/>
    <xf numFmtId="165" fontId="0" fillId="3" borderId="11" xfId="0" applyNumberFormat="1" applyFill="1" applyBorder="1" applyAlignment="1" applyProtection="1">
      <alignment horizontal="center"/>
      <protection locked="0"/>
    </xf>
    <xf numFmtId="0" fontId="0" fillId="2" borderId="7" xfId="0" applyFill="1" applyBorder="1" applyProtection="1">
      <protection locked="0"/>
    </xf>
    <xf numFmtId="0" fontId="0" fillId="2" borderId="0" xfId="0" applyFill="1" applyBorder="1" applyProtection="1">
      <protection locked="0"/>
    </xf>
    <xf numFmtId="165" fontId="1" fillId="2" borderId="11" xfId="0" applyNumberFormat="1" applyFont="1" applyFill="1" applyBorder="1" applyAlignment="1">
      <alignment horizontal="center"/>
    </xf>
    <xf numFmtId="0" fontId="1" fillId="2" borderId="21" xfId="0" applyFont="1" applyFill="1" applyBorder="1"/>
    <xf numFmtId="0" fontId="0" fillId="2" borderId="23" xfId="0" applyFill="1" applyBorder="1"/>
    <xf numFmtId="0" fontId="0" fillId="2" borderId="30" xfId="0" applyFill="1" applyBorder="1"/>
    <xf numFmtId="0" fontId="0" fillId="2" borderId="22" xfId="0" applyFill="1" applyBorder="1"/>
    <xf numFmtId="0" fontId="0" fillId="2" borderId="0" xfId="0" applyFill="1" applyAlignment="1">
      <alignment horizontal="left" vertical="top" wrapText="1"/>
    </xf>
    <xf numFmtId="0" fontId="0" fillId="2" borderId="0" xfId="0" applyFill="1" applyBorder="1" applyAlignment="1">
      <alignment horizontal="left" vertical="top" wrapText="1"/>
    </xf>
    <xf numFmtId="0" fontId="0" fillId="2" borderId="0" xfId="0" applyFill="1" applyAlignment="1">
      <alignment horizontal="left" vertical="top"/>
    </xf>
    <xf numFmtId="0" fontId="0" fillId="2" borderId="15" xfId="0" applyFill="1" applyBorder="1" applyAlignment="1">
      <alignment horizontal="left"/>
    </xf>
    <xf numFmtId="0" fontId="0" fillId="2" borderId="0" xfId="0" applyFill="1" applyAlignment="1">
      <alignment vertical="top" wrapText="1"/>
    </xf>
    <xf numFmtId="0" fontId="0" fillId="2" borderId="7" xfId="0" applyFill="1" applyBorder="1" applyAlignment="1" applyProtection="1">
      <alignment horizontal="left"/>
      <protection locked="0"/>
    </xf>
    <xf numFmtId="0" fontId="0" fillId="2" borderId="0" xfId="0" applyFill="1" applyBorder="1" applyAlignment="1" applyProtection="1">
      <alignment horizontal="left"/>
      <protection locked="0"/>
    </xf>
    <xf numFmtId="0" fontId="0" fillId="2" borderId="0" xfId="0" applyFill="1" applyAlignment="1">
      <alignment horizontal="left"/>
    </xf>
    <xf numFmtId="0" fontId="10" fillId="3" borderId="11" xfId="1" applyFont="1" applyFill="1" applyBorder="1" applyAlignment="1" applyProtection="1">
      <alignment horizontal="center"/>
      <protection locked="0"/>
    </xf>
    <xf numFmtId="0" fontId="1" fillId="0" borderId="11" xfId="0" applyFont="1" applyBorder="1" applyAlignment="1">
      <alignment horizontal="center"/>
    </xf>
    <xf numFmtId="0" fontId="1" fillId="2" borderId="11" xfId="0" applyFont="1" applyFill="1" applyBorder="1" applyAlignment="1">
      <alignment horizontal="left"/>
    </xf>
    <xf numFmtId="0" fontId="0" fillId="0" borderId="0" xfId="0" applyFill="1"/>
    <xf numFmtId="0" fontId="1" fillId="0" borderId="0" xfId="0" applyFont="1"/>
    <xf numFmtId="0" fontId="1" fillId="2" borderId="0" xfId="0" applyFont="1" applyFill="1" applyAlignment="1"/>
    <xf numFmtId="0" fontId="0" fillId="0" borderId="0" xfId="0" applyFill="1" applyAlignment="1">
      <alignment vertical="top"/>
    </xf>
    <xf numFmtId="0" fontId="0" fillId="2" borderId="28" xfId="0" applyFill="1" applyBorder="1" applyAlignment="1">
      <alignment horizontal="center"/>
    </xf>
    <xf numFmtId="0" fontId="12" fillId="2" borderId="23" xfId="0" applyFont="1" applyFill="1" applyBorder="1"/>
    <xf numFmtId="0" fontId="0" fillId="0" borderId="0" xfId="0" applyNumberFormat="1"/>
    <xf numFmtId="0" fontId="0" fillId="2" borderId="21" xfId="0" applyFill="1" applyBorder="1"/>
    <xf numFmtId="0" fontId="0" fillId="2" borderId="23" xfId="0" applyFont="1" applyFill="1" applyBorder="1"/>
    <xf numFmtId="3" fontId="0" fillId="2" borderId="28" xfId="0" applyNumberFormat="1" applyFill="1" applyBorder="1" applyAlignment="1" applyProtection="1">
      <alignment horizontal="center"/>
      <protection locked="0"/>
    </xf>
    <xf numFmtId="3" fontId="0" fillId="2" borderId="29" xfId="0" applyNumberFormat="1" applyFill="1" applyBorder="1" applyAlignment="1" applyProtection="1">
      <alignment horizontal="center"/>
      <protection locked="0"/>
    </xf>
    <xf numFmtId="3" fontId="0" fillId="2" borderId="32" xfId="0" applyNumberFormat="1" applyFill="1" applyBorder="1" applyAlignment="1" applyProtection="1">
      <alignment horizontal="center"/>
      <protection locked="0"/>
    </xf>
    <xf numFmtId="3" fontId="0" fillId="3" borderId="28" xfId="0" applyNumberFormat="1" applyFill="1" applyBorder="1" applyAlignment="1" applyProtection="1">
      <alignment horizontal="center"/>
      <protection locked="0"/>
    </xf>
    <xf numFmtId="0" fontId="0" fillId="3" borderId="28" xfId="0" applyFill="1" applyBorder="1" applyProtection="1">
      <protection locked="0"/>
    </xf>
    <xf numFmtId="3" fontId="0" fillId="3" borderId="29" xfId="0" applyNumberFormat="1" applyFill="1" applyBorder="1" applyAlignment="1" applyProtection="1">
      <alignment horizontal="center"/>
      <protection locked="0"/>
    </xf>
    <xf numFmtId="0" fontId="0" fillId="3" borderId="29" xfId="0" applyFill="1" applyBorder="1" applyProtection="1">
      <protection locked="0"/>
    </xf>
    <xf numFmtId="3" fontId="0" fillId="3" borderId="32" xfId="0" applyNumberFormat="1" applyFill="1" applyBorder="1" applyAlignment="1" applyProtection="1">
      <alignment horizontal="center"/>
      <protection locked="0"/>
    </xf>
    <xf numFmtId="0" fontId="0" fillId="3" borderId="32" xfId="0" applyFill="1" applyBorder="1" applyProtection="1">
      <protection locked="0"/>
    </xf>
    <xf numFmtId="0" fontId="0" fillId="2" borderId="32" xfId="0" applyFill="1" applyBorder="1"/>
    <xf numFmtId="0" fontId="0" fillId="0" borderId="21" xfId="0" applyFill="1" applyBorder="1"/>
    <xf numFmtId="0" fontId="0" fillId="2" borderId="11" xfId="0" applyFont="1" applyFill="1" applyBorder="1" applyAlignment="1">
      <alignment horizontal="center" wrapText="1"/>
    </xf>
    <xf numFmtId="0" fontId="1" fillId="2" borderId="4" xfId="0" applyFont="1" applyFill="1" applyBorder="1" applyAlignment="1">
      <alignment horizontal="center" wrapText="1"/>
    </xf>
    <xf numFmtId="0" fontId="0" fillId="2" borderId="3" xfId="0" applyFont="1" applyFill="1" applyBorder="1" applyAlignment="1">
      <alignment horizontal="center" wrapText="1"/>
    </xf>
    <xf numFmtId="0" fontId="0" fillId="2" borderId="6" xfId="0" applyFill="1" applyBorder="1"/>
    <xf numFmtId="0" fontId="0" fillId="2" borderId="27" xfId="0" applyFill="1" applyBorder="1"/>
    <xf numFmtId="0" fontId="0" fillId="2" borderId="14" xfId="0" applyFill="1" applyBorder="1"/>
    <xf numFmtId="0" fontId="0" fillId="2" borderId="17" xfId="0" applyFill="1" applyBorder="1"/>
    <xf numFmtId="0" fontId="0" fillId="2" borderId="20" xfId="0" applyFill="1" applyBorder="1"/>
    <xf numFmtId="0" fontId="1" fillId="2" borderId="9" xfId="0" applyFont="1" applyFill="1" applyBorder="1"/>
    <xf numFmtId="0" fontId="0" fillId="2" borderId="0" xfId="0" applyFill="1" applyBorder="1" applyAlignment="1">
      <alignment vertical="top" wrapText="1"/>
    </xf>
    <xf numFmtId="3" fontId="1" fillId="2" borderId="4" xfId="0" applyNumberFormat="1" applyFont="1" applyFill="1" applyBorder="1" applyAlignment="1">
      <alignment horizontal="center"/>
    </xf>
    <xf numFmtId="0" fontId="7" fillId="2" borderId="0" xfId="0" applyFont="1" applyFill="1"/>
    <xf numFmtId="0" fontId="0" fillId="3" borderId="28" xfId="0" applyFill="1" applyBorder="1" applyAlignment="1" applyProtection="1">
      <alignment horizontal="left" vertical="top" wrapText="1"/>
      <protection locked="0"/>
    </xf>
    <xf numFmtId="3" fontId="0" fillId="3" borderId="28" xfId="0" applyNumberFormat="1" applyFill="1" applyBorder="1" applyAlignment="1" applyProtection="1">
      <alignment horizontal="center" vertical="top"/>
      <protection locked="0"/>
    </xf>
    <xf numFmtId="165" fontId="0" fillId="3" borderId="28" xfId="0" applyNumberFormat="1" applyFill="1" applyBorder="1" applyAlignment="1" applyProtection="1">
      <alignment horizontal="center" vertical="top"/>
      <protection locked="0"/>
    </xf>
    <xf numFmtId="0" fontId="0" fillId="3" borderId="28" xfId="0" applyFill="1" applyBorder="1" applyAlignment="1" applyProtection="1">
      <alignment vertical="top"/>
      <protection locked="0"/>
    </xf>
    <xf numFmtId="0" fontId="0" fillId="3" borderId="29" xfId="0" applyFill="1" applyBorder="1" applyAlignment="1" applyProtection="1">
      <alignment horizontal="left" vertical="top" wrapText="1"/>
      <protection locked="0"/>
    </xf>
    <xf numFmtId="3" fontId="0" fillId="3" borderId="29" xfId="0" applyNumberFormat="1" applyFill="1" applyBorder="1" applyAlignment="1" applyProtection="1">
      <alignment horizontal="center" vertical="top"/>
      <protection locked="0"/>
    </xf>
    <xf numFmtId="165" fontId="0" fillId="3" borderId="29" xfId="0" applyNumberFormat="1" applyFill="1" applyBorder="1" applyAlignment="1" applyProtection="1">
      <alignment horizontal="center" vertical="top"/>
      <protection locked="0"/>
    </xf>
    <xf numFmtId="0" fontId="0" fillId="3" borderId="29" xfId="0" applyFill="1" applyBorder="1" applyAlignment="1" applyProtection="1">
      <alignment vertical="top"/>
      <protection locked="0"/>
    </xf>
    <xf numFmtId="0" fontId="0" fillId="3" borderId="32" xfId="0" applyFill="1" applyBorder="1" applyAlignment="1" applyProtection="1">
      <alignment horizontal="left" vertical="top" wrapText="1"/>
      <protection locked="0"/>
    </xf>
    <xf numFmtId="3" fontId="0" fillId="3" borderId="32" xfId="0" applyNumberFormat="1" applyFill="1" applyBorder="1" applyAlignment="1" applyProtection="1">
      <alignment horizontal="center" vertical="top"/>
      <protection locked="0"/>
    </xf>
    <xf numFmtId="165" fontId="0" fillId="3" borderId="32" xfId="0" applyNumberFormat="1" applyFill="1" applyBorder="1" applyAlignment="1" applyProtection="1">
      <alignment horizontal="center" vertical="top"/>
      <protection locked="0"/>
    </xf>
    <xf numFmtId="0" fontId="0" fillId="3" borderId="32" xfId="0" applyFill="1" applyBorder="1" applyAlignment="1" applyProtection="1">
      <alignment vertical="top"/>
      <protection locked="0"/>
    </xf>
    <xf numFmtId="0" fontId="7" fillId="0" borderId="0" xfId="0" applyFont="1" applyFill="1"/>
    <xf numFmtId="165" fontId="0" fillId="0" borderId="0" xfId="0" applyNumberFormat="1" applyFill="1" applyAlignment="1">
      <alignment horizontal="right"/>
    </xf>
    <xf numFmtId="0" fontId="0" fillId="2" borderId="28" xfId="0" applyFill="1" applyBorder="1" applyAlignment="1" applyProtection="1">
      <alignment horizontal="center"/>
      <protection locked="0"/>
    </xf>
    <xf numFmtId="49" fontId="0" fillId="2" borderId="28" xfId="0" applyNumberFormat="1" applyFill="1" applyBorder="1" applyAlignment="1" applyProtection="1">
      <alignment horizontal="center"/>
      <protection locked="0"/>
    </xf>
    <xf numFmtId="0" fontId="0" fillId="2" borderId="28" xfId="0" applyFill="1" applyBorder="1" applyAlignment="1" applyProtection="1">
      <alignment horizontal="left"/>
      <protection locked="0"/>
    </xf>
    <xf numFmtId="0" fontId="0" fillId="2" borderId="29" xfId="0" applyFill="1" applyBorder="1" applyAlignment="1" applyProtection="1">
      <alignment horizontal="center"/>
      <protection locked="0"/>
    </xf>
    <xf numFmtId="49" fontId="0" fillId="2" borderId="29" xfId="0" applyNumberFormat="1" applyFill="1" applyBorder="1" applyAlignment="1" applyProtection="1">
      <alignment horizontal="center"/>
      <protection locked="0"/>
    </xf>
    <xf numFmtId="0" fontId="0" fillId="2" borderId="29" xfId="0" applyFill="1" applyBorder="1" applyAlignment="1">
      <alignment horizontal="center"/>
    </xf>
    <xf numFmtId="0" fontId="0" fillId="2" borderId="29" xfId="0" applyFill="1" applyBorder="1" applyAlignment="1" applyProtection="1">
      <alignment horizontal="left"/>
      <protection locked="0"/>
    </xf>
    <xf numFmtId="0" fontId="0" fillId="2" borderId="32" xfId="0" applyFill="1" applyBorder="1" applyAlignment="1" applyProtection="1">
      <alignment horizontal="center"/>
      <protection locked="0"/>
    </xf>
    <xf numFmtId="49" fontId="0" fillId="2" borderId="32" xfId="0" applyNumberFormat="1" applyFill="1" applyBorder="1" applyAlignment="1" applyProtection="1">
      <alignment horizontal="center"/>
      <protection locked="0"/>
    </xf>
    <xf numFmtId="0" fontId="0" fillId="2" borderId="32" xfId="0" applyFill="1" applyBorder="1" applyAlignment="1">
      <alignment horizontal="center"/>
    </xf>
    <xf numFmtId="0" fontId="0" fillId="2" borderId="32" xfId="0" applyFill="1" applyBorder="1" applyAlignment="1" applyProtection="1">
      <alignment horizontal="left"/>
      <protection locked="0"/>
    </xf>
    <xf numFmtId="165" fontId="0" fillId="2" borderId="30" xfId="0" applyNumberFormat="1" applyFill="1" applyBorder="1" applyAlignment="1" applyProtection="1">
      <alignment horizontal="right"/>
    </xf>
    <xf numFmtId="165" fontId="0" fillId="2" borderId="28" xfId="0" applyNumberFormat="1" applyFill="1" applyBorder="1" applyAlignment="1" applyProtection="1">
      <alignment horizontal="center"/>
    </xf>
    <xf numFmtId="165" fontId="0" fillId="2" borderId="29" xfId="0" applyNumberFormat="1" applyFill="1" applyBorder="1" applyAlignment="1" applyProtection="1">
      <alignment horizontal="center"/>
    </xf>
    <xf numFmtId="0" fontId="13" fillId="2" borderId="0" xfId="0" applyFont="1" applyFill="1"/>
    <xf numFmtId="0" fontId="1" fillId="2" borderId="2" xfId="0" applyFont="1" applyFill="1" applyBorder="1" applyAlignment="1">
      <alignment horizontal="center"/>
    </xf>
    <xf numFmtId="0" fontId="14" fillId="0" borderId="0" xfId="0" applyFont="1"/>
    <xf numFmtId="165" fontId="0" fillId="2" borderId="30" xfId="0" applyNumberFormat="1" applyFill="1" applyBorder="1" applyAlignment="1" applyProtection="1">
      <alignment horizontal="center"/>
      <protection locked="0"/>
    </xf>
    <xf numFmtId="165" fontId="0" fillId="2" borderId="32" xfId="0" applyNumberFormat="1" applyFill="1" applyBorder="1" applyAlignment="1" applyProtection="1">
      <alignment horizontal="center"/>
      <protection locked="0"/>
    </xf>
    <xf numFmtId="165" fontId="0" fillId="2" borderId="30" xfId="0" applyNumberFormat="1" applyFill="1" applyBorder="1" applyAlignment="1" applyProtection="1">
      <alignment horizontal="center"/>
    </xf>
    <xf numFmtId="0" fontId="0" fillId="3" borderId="28" xfId="0" applyFill="1" applyBorder="1" applyAlignment="1" applyProtection="1">
      <alignment horizontal="center"/>
      <protection locked="0"/>
    </xf>
    <xf numFmtId="0" fontId="0" fillId="3" borderId="29" xfId="0" applyFill="1" applyBorder="1" applyAlignment="1" applyProtection="1">
      <alignment horizontal="center"/>
      <protection locked="0"/>
    </xf>
    <xf numFmtId="0" fontId="0" fillId="3" borderId="30" xfId="0" applyFill="1" applyBorder="1" applyAlignment="1" applyProtection="1">
      <alignment horizontal="center"/>
      <protection locked="0"/>
    </xf>
    <xf numFmtId="0" fontId="0" fillId="3" borderId="32" xfId="0" applyFill="1" applyBorder="1" applyAlignment="1" applyProtection="1">
      <alignment horizontal="center"/>
      <protection locked="0"/>
    </xf>
    <xf numFmtId="167" fontId="0" fillId="3" borderId="28" xfId="0" applyNumberFormat="1" applyFill="1" applyBorder="1" applyAlignment="1" applyProtection="1">
      <alignment horizontal="center"/>
      <protection locked="0"/>
    </xf>
    <xf numFmtId="167" fontId="0" fillId="3" borderId="29" xfId="0" applyNumberFormat="1" applyFill="1" applyBorder="1" applyAlignment="1" applyProtection="1">
      <alignment horizontal="center"/>
      <protection locked="0"/>
    </xf>
    <xf numFmtId="3" fontId="0" fillId="3" borderId="30" xfId="0" applyNumberFormat="1" applyFill="1" applyBorder="1" applyAlignment="1" applyProtection="1">
      <alignment horizontal="center"/>
      <protection locked="0"/>
    </xf>
    <xf numFmtId="167" fontId="0" fillId="3" borderId="30" xfId="0" applyNumberFormat="1" applyFill="1" applyBorder="1" applyAlignment="1" applyProtection="1">
      <alignment horizontal="center"/>
      <protection locked="0"/>
    </xf>
    <xf numFmtId="167" fontId="0" fillId="3" borderId="32" xfId="0" applyNumberFormat="1" applyFill="1" applyBorder="1" applyAlignment="1" applyProtection="1">
      <alignment horizontal="center"/>
      <protection locked="0"/>
    </xf>
    <xf numFmtId="165" fontId="1" fillId="0" borderId="4" xfId="0" applyNumberFormat="1" applyFont="1" applyFill="1" applyBorder="1" applyAlignment="1">
      <alignment horizontal="center"/>
    </xf>
    <xf numFmtId="0" fontId="0" fillId="0" borderId="21" xfId="0" applyBorder="1"/>
    <xf numFmtId="0" fontId="0" fillId="0" borderId="22" xfId="0" applyBorder="1"/>
    <xf numFmtId="0" fontId="0" fillId="0" borderId="23" xfId="0" applyBorder="1"/>
    <xf numFmtId="0" fontId="0" fillId="0" borderId="21" xfId="0" applyBorder="1" applyAlignment="1">
      <alignment horizontal="left"/>
    </xf>
    <xf numFmtId="0" fontId="0" fillId="0" borderId="23" xfId="0" applyBorder="1" applyAlignment="1">
      <alignment horizontal="left"/>
    </xf>
    <xf numFmtId="0" fontId="0" fillId="2" borderId="1" xfId="0" applyFill="1" applyBorder="1" applyAlignment="1" applyProtection="1">
      <alignment horizontal="left"/>
      <protection locked="0"/>
    </xf>
    <xf numFmtId="0" fontId="0" fillId="2" borderId="3" xfId="0" applyFill="1" applyBorder="1" applyAlignment="1" applyProtection="1">
      <alignment horizontal="left"/>
      <protection locked="0"/>
    </xf>
    <xf numFmtId="0" fontId="0" fillId="2" borderId="0" xfId="0" applyFill="1" applyAlignment="1">
      <alignment horizontal="left"/>
    </xf>
    <xf numFmtId="0" fontId="7" fillId="2" borderId="0" xfId="0" applyFont="1" applyFill="1" applyAlignment="1">
      <alignment horizontal="right"/>
    </xf>
    <xf numFmtId="0" fontId="0" fillId="0" borderId="0" xfId="0" applyNumberFormat="1" applyFill="1" applyBorder="1" applyAlignment="1" applyProtection="1">
      <protection locked="0"/>
    </xf>
    <xf numFmtId="0" fontId="0" fillId="2" borderId="0" xfId="0" applyFill="1" applyBorder="1" applyAlignment="1">
      <alignment vertical="top" wrapText="1"/>
    </xf>
    <xf numFmtId="0" fontId="0" fillId="2" borderId="0" xfId="0" applyFill="1" applyBorder="1" applyAlignment="1">
      <alignment vertical="top"/>
    </xf>
    <xf numFmtId="0" fontId="0" fillId="2" borderId="27" xfId="0" applyFill="1" applyBorder="1" applyAlignment="1" applyProtection="1">
      <alignment horizontal="left"/>
      <protection locked="0"/>
    </xf>
    <xf numFmtId="0" fontId="0" fillId="0" borderId="27" xfId="0" applyBorder="1" applyAlignment="1">
      <alignment horizontal="left"/>
    </xf>
    <xf numFmtId="0" fontId="0" fillId="2" borderId="27" xfId="0" applyFill="1" applyBorder="1" applyAlignment="1">
      <alignment horizontal="left"/>
    </xf>
    <xf numFmtId="0" fontId="0" fillId="2" borderId="7" xfId="0" applyFill="1" applyBorder="1" applyAlignment="1">
      <alignment vertical="top"/>
    </xf>
    <xf numFmtId="0" fontId="0" fillId="2" borderId="27" xfId="0" applyFill="1" applyBorder="1" applyAlignment="1">
      <alignment vertical="top"/>
    </xf>
    <xf numFmtId="0" fontId="0" fillId="0" borderId="8" xfId="0" applyFill="1" applyBorder="1" applyAlignment="1">
      <alignment horizontal="left"/>
    </xf>
    <xf numFmtId="0" fontId="0" fillId="0" borderId="9" xfId="0" applyFill="1" applyBorder="1" applyAlignment="1">
      <alignment horizontal="left"/>
    </xf>
    <xf numFmtId="0" fontId="0" fillId="0" borderId="7" xfId="0" applyBorder="1" applyAlignment="1"/>
    <xf numFmtId="0" fontId="0" fillId="0" borderId="0" xfId="0" applyBorder="1" applyAlignment="1"/>
    <xf numFmtId="0" fontId="0" fillId="0" borderId="27" xfId="0" applyBorder="1" applyAlignment="1"/>
    <xf numFmtId="0" fontId="2" fillId="2" borderId="4" xfId="1" applyFill="1" applyBorder="1" applyAlignment="1" applyProtection="1">
      <alignment horizontal="center"/>
    </xf>
    <xf numFmtId="0" fontId="2" fillId="2" borderId="4" xfId="1" applyFill="1" applyBorder="1" applyAlignment="1" applyProtection="1">
      <alignment horizontal="center" wrapText="1"/>
    </xf>
    <xf numFmtId="0" fontId="0" fillId="0" borderId="7" xfId="0" applyFill="1" applyBorder="1" applyAlignment="1">
      <alignment horizontal="left"/>
    </xf>
    <xf numFmtId="0" fontId="0" fillId="2" borderId="5" xfId="0" applyFill="1" applyBorder="1" applyAlignment="1">
      <alignment horizontal="left"/>
    </xf>
    <xf numFmtId="0" fontId="0" fillId="2" borderId="7" xfId="0" applyFill="1" applyBorder="1" applyAlignment="1">
      <alignment horizontal="left"/>
    </xf>
    <xf numFmtId="0" fontId="0" fillId="0" borderId="27" xfId="0" applyFill="1" applyBorder="1" applyAlignment="1">
      <alignment horizontal="left"/>
    </xf>
    <xf numFmtId="0" fontId="0" fillId="2" borderId="0" xfId="0" applyFill="1" applyBorder="1" applyAlignment="1" applyProtection="1">
      <protection locked="0"/>
    </xf>
    <xf numFmtId="0" fontId="0" fillId="2" borderId="5" xfId="0" applyFill="1" applyBorder="1" applyAlignment="1" applyProtection="1">
      <protection locked="0"/>
    </xf>
    <xf numFmtId="0" fontId="0" fillId="2" borderId="2" xfId="0" applyFill="1" applyBorder="1" applyAlignment="1" applyProtection="1">
      <protection locked="0"/>
    </xf>
    <xf numFmtId="0" fontId="0" fillId="2" borderId="6" xfId="0" applyFill="1" applyBorder="1" applyAlignment="1" applyProtection="1">
      <protection locked="0"/>
    </xf>
    <xf numFmtId="0" fontId="0" fillId="2" borderId="7" xfId="0" applyFill="1" applyBorder="1" applyAlignment="1" applyProtection="1">
      <protection locked="0"/>
    </xf>
    <xf numFmtId="0" fontId="0" fillId="2" borderId="27" xfId="0" applyFill="1" applyBorder="1" applyAlignment="1" applyProtection="1">
      <protection locked="0"/>
    </xf>
    <xf numFmtId="0" fontId="2" fillId="0" borderId="0" xfId="1" applyFill="1" applyBorder="1" applyAlignment="1" applyProtection="1">
      <alignment horizontal="left"/>
      <protection locked="0"/>
    </xf>
    <xf numFmtId="0" fontId="0" fillId="0" borderId="0" xfId="0" applyNumberFormat="1" applyFill="1" applyBorder="1" applyAlignment="1">
      <alignment horizontal="left"/>
    </xf>
    <xf numFmtId="0" fontId="0" fillId="0" borderId="0" xfId="0" applyFill="1" applyBorder="1" applyAlignment="1" applyProtection="1">
      <alignment horizontal="left"/>
      <protection locked="0"/>
    </xf>
    <xf numFmtId="0" fontId="0" fillId="2" borderId="1" xfId="0" applyFill="1" applyBorder="1" applyAlignment="1">
      <alignment horizontal="left"/>
    </xf>
    <xf numFmtId="0" fontId="0" fillId="0" borderId="12" xfId="0" applyFill="1" applyBorder="1" applyAlignment="1">
      <alignment horizontal="left"/>
    </xf>
    <xf numFmtId="0" fontId="0" fillId="0" borderId="0" xfId="0" applyFill="1" applyAlignment="1"/>
    <xf numFmtId="0" fontId="0" fillId="0" borderId="0" xfId="0" applyNumberFormat="1" applyFill="1" applyBorder="1" applyAlignment="1">
      <alignment vertical="top"/>
    </xf>
    <xf numFmtId="0" fontId="0" fillId="2" borderId="7" xfId="0" applyFill="1" applyBorder="1" applyAlignment="1"/>
    <xf numFmtId="0" fontId="0" fillId="2" borderId="8" xfId="0" applyFill="1" applyBorder="1" applyAlignment="1">
      <alignment horizontal="left"/>
    </xf>
    <xf numFmtId="0" fontId="0" fillId="2" borderId="3" xfId="0" applyFill="1" applyBorder="1" applyAlignment="1">
      <alignment horizontal="left"/>
    </xf>
    <xf numFmtId="14" fontId="0" fillId="2" borderId="0" xfId="0" applyNumberFormat="1" applyFill="1" applyBorder="1" applyAlignment="1" applyProtection="1">
      <alignment horizontal="center"/>
      <protection locked="0"/>
    </xf>
    <xf numFmtId="14" fontId="0" fillId="0" borderId="0" xfId="0" applyNumberFormat="1" applyFill="1" applyBorder="1" applyAlignment="1" applyProtection="1">
      <alignment horizontal="center"/>
      <protection locked="0"/>
    </xf>
    <xf numFmtId="0" fontId="15" fillId="2" borderId="0" xfId="0" applyFont="1" applyFill="1" applyAlignment="1">
      <alignment horizontal="right"/>
    </xf>
    <xf numFmtId="0" fontId="0" fillId="2" borderId="0" xfId="0" applyFont="1" applyFill="1"/>
    <xf numFmtId="0" fontId="1" fillId="2" borderId="0" xfId="0" applyFont="1" applyFill="1" applyBorder="1" applyAlignment="1"/>
    <xf numFmtId="169" fontId="1" fillId="2" borderId="0" xfId="0" applyNumberFormat="1" applyFont="1" applyFill="1" applyBorder="1" applyAlignment="1">
      <alignment horizontal="center"/>
    </xf>
    <xf numFmtId="168" fontId="0" fillId="2" borderId="0" xfId="0" applyNumberFormat="1" applyFill="1" applyBorder="1" applyAlignment="1" applyProtection="1">
      <alignment horizontal="center"/>
      <protection locked="0"/>
    </xf>
    <xf numFmtId="3" fontId="1" fillId="2" borderId="0" xfId="0" applyNumberFormat="1" applyFont="1" applyFill="1" applyBorder="1" applyAlignment="1">
      <alignment horizontal="center"/>
    </xf>
    <xf numFmtId="0" fontId="0" fillId="0" borderId="0" xfId="0" applyFill="1" applyAlignment="1">
      <alignment horizontal="center"/>
    </xf>
    <xf numFmtId="0" fontId="0" fillId="0" borderId="0" xfId="0" applyFill="1" applyAlignment="1">
      <alignment vertical="top" wrapText="1"/>
    </xf>
    <xf numFmtId="0" fontId="0" fillId="2" borderId="5" xfId="0" applyFill="1" applyBorder="1"/>
    <xf numFmtId="0" fontId="0" fillId="2" borderId="8" xfId="0" applyFill="1" applyBorder="1"/>
    <xf numFmtId="0" fontId="0" fillId="2" borderId="1" xfId="0" applyFill="1" applyBorder="1"/>
    <xf numFmtId="0" fontId="0" fillId="3" borderId="17" xfId="0" applyFill="1" applyBorder="1" applyProtection="1">
      <protection locked="0"/>
    </xf>
    <xf numFmtId="171" fontId="7" fillId="2" borderId="0" xfId="0" applyNumberFormat="1" applyFont="1" applyFill="1" applyAlignment="1">
      <alignment horizontal="left" indent="1"/>
    </xf>
    <xf numFmtId="165" fontId="0" fillId="2" borderId="21" xfId="0" applyNumberFormat="1" applyFill="1" applyBorder="1" applyAlignment="1">
      <alignment horizontal="center"/>
    </xf>
    <xf numFmtId="165" fontId="0" fillId="2" borderId="31" xfId="0" applyNumberFormat="1" applyFill="1" applyBorder="1" applyAlignment="1">
      <alignment horizontal="center"/>
    </xf>
    <xf numFmtId="0" fontId="0" fillId="2" borderId="0" xfId="0" applyFill="1" applyAlignment="1">
      <alignment wrapText="1"/>
    </xf>
    <xf numFmtId="0" fontId="0" fillId="2" borderId="0" xfId="0" applyFill="1" applyAlignment="1">
      <alignment horizontal="left" vertical="top" wrapText="1"/>
    </xf>
    <xf numFmtId="0" fontId="2" fillId="2" borderId="0" xfId="1" applyFill="1" applyAlignment="1" applyProtection="1">
      <alignment vertical="top"/>
      <protection locked="0"/>
    </xf>
    <xf numFmtId="0" fontId="0" fillId="2" borderId="0" xfId="0" applyFill="1" applyAlignment="1">
      <alignment horizontal="left" vertical="top"/>
    </xf>
    <xf numFmtId="0" fontId="7" fillId="0" borderId="0" xfId="0" applyFont="1" applyFill="1" applyAlignment="1">
      <alignment horizontal="left"/>
    </xf>
    <xf numFmtId="0" fontId="0" fillId="0" borderId="0" xfId="0" applyFill="1" applyAlignment="1" applyProtection="1">
      <alignment horizontal="left"/>
      <protection locked="0"/>
    </xf>
    <xf numFmtId="0" fontId="17" fillId="2" borderId="0" xfId="0" applyFont="1" applyFill="1" applyAlignment="1">
      <alignment horizontal="right"/>
    </xf>
    <xf numFmtId="0" fontId="17" fillId="0" borderId="0" xfId="0" applyFont="1" applyAlignment="1">
      <alignment horizontal="right"/>
    </xf>
    <xf numFmtId="0" fontId="0" fillId="3" borderId="31" xfId="0" applyFill="1" applyBorder="1" applyAlignment="1" applyProtection="1">
      <alignment horizontal="left" vertical="top" wrapText="1"/>
      <protection locked="0"/>
    </xf>
    <xf numFmtId="0" fontId="0" fillId="2" borderId="0" xfId="0" applyFill="1" applyAlignment="1">
      <alignment vertical="top" wrapText="1"/>
    </xf>
    <xf numFmtId="0" fontId="5" fillId="2" borderId="0" xfId="0" applyFont="1" applyFill="1"/>
    <xf numFmtId="0" fontId="0" fillId="2" borderId="0" xfId="0" applyFont="1" applyFill="1" applyBorder="1" applyAlignment="1"/>
    <xf numFmtId="170" fontId="0" fillId="2" borderId="0" xfId="0" applyNumberFormat="1" applyFont="1" applyFill="1" applyBorder="1" applyAlignment="1">
      <alignment horizontal="center"/>
    </xf>
    <xf numFmtId="3" fontId="0" fillId="2" borderId="0" xfId="0" applyNumberFormat="1" applyFont="1" applyFill="1" applyBorder="1" applyAlignment="1" applyProtection="1">
      <alignment horizontal="center"/>
      <protection locked="0"/>
    </xf>
    <xf numFmtId="3" fontId="0" fillId="2" borderId="0" xfId="0" applyNumberFormat="1" applyFont="1" applyFill="1" applyBorder="1" applyAlignment="1">
      <alignment horizontal="center"/>
    </xf>
    <xf numFmtId="165" fontId="0" fillId="3" borderId="30" xfId="0" applyNumberFormat="1" applyFill="1" applyBorder="1" applyAlignment="1" applyProtection="1">
      <alignment horizontal="center"/>
      <protection locked="0"/>
    </xf>
    <xf numFmtId="165" fontId="0" fillId="3" borderId="32" xfId="0" applyNumberFormat="1" applyFill="1" applyBorder="1" applyAlignment="1" applyProtection="1">
      <alignment horizontal="center"/>
      <protection locked="0"/>
    </xf>
    <xf numFmtId="0" fontId="0" fillId="2" borderId="15" xfId="0" applyFill="1" applyBorder="1" applyAlignment="1">
      <alignment horizontal="left"/>
    </xf>
    <xf numFmtId="0" fontId="0" fillId="2" borderId="0" xfId="0" applyFill="1" applyAlignment="1">
      <alignment horizontal="left"/>
    </xf>
    <xf numFmtId="0" fontId="0" fillId="2" borderId="15" xfId="0" applyFill="1" applyBorder="1" applyAlignment="1">
      <alignment horizontal="left"/>
    </xf>
    <xf numFmtId="0" fontId="0" fillId="2" borderId="1" xfId="0" applyFill="1" applyBorder="1" applyAlignment="1" applyProtection="1">
      <alignment horizontal="left"/>
      <protection locked="0"/>
    </xf>
    <xf numFmtId="170" fontId="1" fillId="2" borderId="4" xfId="0" applyNumberFormat="1" applyFont="1" applyFill="1" applyBorder="1" applyAlignment="1">
      <alignment horizontal="center" wrapText="1"/>
    </xf>
    <xf numFmtId="0" fontId="0" fillId="2" borderId="30" xfId="0" applyFill="1" applyBorder="1" applyProtection="1"/>
    <xf numFmtId="0" fontId="0" fillId="2" borderId="30" xfId="0" applyFill="1" applyBorder="1" applyAlignment="1" applyProtection="1">
      <alignment horizontal="center"/>
    </xf>
    <xf numFmtId="3" fontId="0" fillId="2" borderId="30" xfId="0" applyNumberFormat="1" applyFill="1" applyBorder="1" applyAlignment="1" applyProtection="1">
      <alignment horizontal="center"/>
    </xf>
    <xf numFmtId="167" fontId="0" fillId="2" borderId="30" xfId="0" applyNumberFormat="1" applyFill="1" applyBorder="1" applyAlignment="1" applyProtection="1">
      <alignment horizontal="center"/>
    </xf>
    <xf numFmtId="3" fontId="1" fillId="2" borderId="23" xfId="0" applyNumberFormat="1" applyFont="1" applyFill="1" applyBorder="1" applyAlignment="1" applyProtection="1">
      <alignment horizontal="center"/>
    </xf>
    <xf numFmtId="0" fontId="0" fillId="2" borderId="23" xfId="0" applyFill="1" applyBorder="1" applyProtection="1"/>
    <xf numFmtId="0" fontId="1" fillId="2" borderId="8" xfId="0" applyFont="1" applyFill="1" applyBorder="1" applyAlignment="1" applyProtection="1"/>
    <xf numFmtId="0" fontId="0" fillId="2" borderId="8" xfId="0" applyFill="1" applyBorder="1" applyProtection="1"/>
    <xf numFmtId="3" fontId="0" fillId="2" borderId="1" xfId="0" applyNumberFormat="1" applyFill="1" applyBorder="1" applyAlignment="1" applyProtection="1">
      <alignment horizontal="center"/>
    </xf>
    <xf numFmtId="3" fontId="0" fillId="2" borderId="9" xfId="0" applyNumberFormat="1" applyFill="1" applyBorder="1" applyAlignment="1" applyProtection="1">
      <alignment horizontal="center"/>
    </xf>
    <xf numFmtId="165" fontId="0" fillId="0" borderId="11" xfId="0" applyNumberFormat="1" applyFill="1" applyBorder="1" applyAlignment="1" applyProtection="1">
      <alignment horizontal="center"/>
    </xf>
    <xf numFmtId="165" fontId="0" fillId="0" borderId="4" xfId="0" applyNumberFormat="1" applyFill="1" applyBorder="1" applyAlignment="1" applyProtection="1">
      <alignment horizontal="center"/>
    </xf>
    <xf numFmtId="0" fontId="0" fillId="2" borderId="1" xfId="0" applyFill="1" applyBorder="1" applyAlignment="1">
      <alignment horizontal="right"/>
    </xf>
    <xf numFmtId="0" fontId="1" fillId="2" borderId="4" xfId="0" applyFont="1" applyFill="1" applyBorder="1" applyProtection="1"/>
    <xf numFmtId="0" fontId="0" fillId="2" borderId="29" xfId="0" applyFill="1" applyBorder="1" applyProtection="1"/>
    <xf numFmtId="0" fontId="0" fillId="2" borderId="22" xfId="0" applyFill="1" applyBorder="1" applyProtection="1"/>
    <xf numFmtId="0" fontId="0" fillId="2" borderId="11" xfId="0" applyFill="1" applyBorder="1" applyProtection="1"/>
    <xf numFmtId="10" fontId="1" fillId="2" borderId="1" xfId="0" applyNumberFormat="1" applyFont="1" applyFill="1" applyBorder="1" applyAlignment="1">
      <alignment horizontal="center"/>
    </xf>
    <xf numFmtId="165" fontId="0" fillId="5" borderId="0" xfId="0" applyNumberFormat="1" applyFill="1"/>
    <xf numFmtId="0" fontId="0" fillId="5" borderId="0" xfId="0" applyFill="1"/>
    <xf numFmtId="0" fontId="1" fillId="2" borderId="21" xfId="0" applyFont="1" applyFill="1" applyBorder="1" applyAlignment="1">
      <alignment horizontal="center"/>
    </xf>
    <xf numFmtId="0" fontId="0" fillId="2" borderId="0" xfId="0" applyFill="1" applyAlignment="1">
      <alignment horizontal="left" indent="2"/>
    </xf>
    <xf numFmtId="0" fontId="0" fillId="2" borderId="28" xfId="0" applyFill="1" applyBorder="1" applyAlignment="1" applyProtection="1">
      <alignment wrapText="1"/>
      <protection locked="0"/>
    </xf>
    <xf numFmtId="0" fontId="0" fillId="2" borderId="29" xfId="0" applyFill="1" applyBorder="1" applyAlignment="1" applyProtection="1">
      <alignment wrapText="1"/>
      <protection locked="0"/>
    </xf>
    <xf numFmtId="0" fontId="0" fillId="2" borderId="31" xfId="0" applyFill="1" applyBorder="1" applyAlignment="1" applyProtection="1">
      <alignment wrapText="1"/>
      <protection locked="0"/>
    </xf>
    <xf numFmtId="0" fontId="0" fillId="2" borderId="32" xfId="0" applyFill="1" applyBorder="1" applyAlignment="1" applyProtection="1">
      <alignment wrapText="1"/>
      <protection locked="0"/>
    </xf>
    <xf numFmtId="0" fontId="0" fillId="2" borderId="7" xfId="0" applyNumberFormat="1" applyFill="1" applyBorder="1" applyAlignment="1">
      <alignment horizontal="left" vertical="top" wrapText="1" indent="4"/>
    </xf>
    <xf numFmtId="0" fontId="0" fillId="2" borderId="0" xfId="0" applyNumberFormat="1" applyFill="1" applyBorder="1" applyAlignment="1">
      <alignment horizontal="left" vertical="top" wrapText="1" indent="4"/>
    </xf>
    <xf numFmtId="0" fontId="0" fillId="2" borderId="27" xfId="0" applyNumberFormat="1" applyFill="1" applyBorder="1" applyAlignment="1">
      <alignment horizontal="left" vertical="top" wrapText="1" indent="4"/>
    </xf>
    <xf numFmtId="0" fontId="0" fillId="2" borderId="8" xfId="0" applyNumberFormat="1" applyFill="1" applyBorder="1" applyAlignment="1">
      <alignment horizontal="left" vertical="top" wrapText="1" indent="4"/>
    </xf>
    <xf numFmtId="0" fontId="0" fillId="2" borderId="1" xfId="0" applyNumberFormat="1" applyFill="1" applyBorder="1" applyAlignment="1">
      <alignment horizontal="left" vertical="top" wrapText="1" indent="4"/>
    </xf>
    <xf numFmtId="0" fontId="0" fillId="2" borderId="9" xfId="0" applyNumberFormat="1" applyFill="1" applyBorder="1" applyAlignment="1">
      <alignment horizontal="left" vertical="top" wrapText="1" indent="4"/>
    </xf>
    <xf numFmtId="0" fontId="0" fillId="2" borderId="1" xfId="0" applyFill="1" applyBorder="1" applyAlignment="1" applyProtection="1">
      <alignment horizontal="left"/>
      <protection locked="0"/>
    </xf>
    <xf numFmtId="0" fontId="0" fillId="2" borderId="3" xfId="0" applyFill="1" applyBorder="1" applyAlignment="1" applyProtection="1">
      <alignment horizontal="left"/>
      <protection locked="0"/>
    </xf>
    <xf numFmtId="0" fontId="2" fillId="2" borderId="3" xfId="1" applyFill="1" applyBorder="1" applyAlignment="1" applyProtection="1">
      <alignment horizontal="left"/>
      <protection locked="0"/>
    </xf>
    <xf numFmtId="0" fontId="0" fillId="2" borderId="3" xfId="0" applyFont="1" applyFill="1" applyBorder="1" applyAlignment="1" applyProtection="1">
      <alignment horizontal="left"/>
      <protection locked="0"/>
    </xf>
    <xf numFmtId="0" fontId="0" fillId="2" borderId="0" xfId="0" applyFill="1" applyAlignment="1">
      <alignment horizontal="left" vertical="top" wrapText="1"/>
    </xf>
    <xf numFmtId="0" fontId="0" fillId="2" borderId="0" xfId="0" applyFill="1" applyBorder="1" applyAlignment="1">
      <alignment horizontal="center"/>
    </xf>
    <xf numFmtId="0" fontId="0" fillId="2" borderId="0" xfId="0" applyFill="1" applyBorder="1" applyAlignment="1">
      <alignment horizontal="left" vertical="top" wrapText="1"/>
    </xf>
    <xf numFmtId="0" fontId="0" fillId="2" borderId="5" xfId="0" applyNumberFormat="1" applyFill="1" applyBorder="1" applyAlignment="1">
      <alignment horizontal="left" vertical="top" wrapText="1" indent="4"/>
    </xf>
    <xf numFmtId="0" fontId="0" fillId="2" borderId="2" xfId="0" applyNumberFormat="1" applyFill="1" applyBorder="1" applyAlignment="1">
      <alignment horizontal="left" vertical="top" wrapText="1" indent="4"/>
    </xf>
    <xf numFmtId="0" fontId="0" fillId="2" borderId="6" xfId="0" applyNumberFormat="1" applyFill="1" applyBorder="1" applyAlignment="1">
      <alignment horizontal="left" vertical="top" wrapText="1" indent="4"/>
    </xf>
    <xf numFmtId="0" fontId="0" fillId="2" borderId="5" xfId="0" applyFill="1" applyBorder="1" applyAlignment="1">
      <alignment horizontal="left" vertical="top" wrapText="1" indent="4"/>
    </xf>
    <xf numFmtId="0" fontId="0" fillId="2" borderId="2" xfId="0" applyFill="1" applyBorder="1" applyAlignment="1">
      <alignment horizontal="left" vertical="top" wrapText="1" indent="4"/>
    </xf>
    <xf numFmtId="0" fontId="0" fillId="2" borderId="6" xfId="0" applyFill="1" applyBorder="1" applyAlignment="1">
      <alignment horizontal="left" vertical="top" wrapText="1" indent="4"/>
    </xf>
    <xf numFmtId="0" fontId="0" fillId="2" borderId="7" xfId="0" applyFill="1" applyBorder="1" applyAlignment="1">
      <alignment horizontal="left" vertical="top" wrapText="1" indent="4"/>
    </xf>
    <xf numFmtId="0" fontId="0" fillId="2" borderId="0" xfId="0" applyFill="1" applyBorder="1" applyAlignment="1">
      <alignment horizontal="left" vertical="top" wrapText="1" indent="4"/>
    </xf>
    <xf numFmtId="0" fontId="0" fillId="2" borderId="27" xfId="0" applyFill="1" applyBorder="1" applyAlignment="1">
      <alignment horizontal="left" vertical="top" wrapText="1" indent="4"/>
    </xf>
    <xf numFmtId="0" fontId="0" fillId="2" borderId="8" xfId="0" applyFill="1" applyBorder="1" applyAlignment="1">
      <alignment horizontal="left" vertical="top" wrapText="1" indent="4"/>
    </xf>
    <xf numFmtId="0" fontId="0" fillId="2" borderId="1" xfId="0" applyFill="1" applyBorder="1" applyAlignment="1">
      <alignment horizontal="left" vertical="top" wrapText="1" indent="4"/>
    </xf>
    <xf numFmtId="0" fontId="0" fillId="2" borderId="9" xfId="0" applyFill="1" applyBorder="1" applyAlignment="1">
      <alignment horizontal="left" vertical="top" wrapText="1" indent="4"/>
    </xf>
    <xf numFmtId="0" fontId="0" fillId="2" borderId="3" xfId="0" applyFill="1" applyBorder="1" applyAlignment="1">
      <alignment horizontal="center"/>
    </xf>
    <xf numFmtId="0" fontId="0" fillId="2" borderId="11" xfId="0" applyFill="1" applyBorder="1" applyAlignment="1">
      <alignment horizontal="center"/>
    </xf>
    <xf numFmtId="0" fontId="0" fillId="2" borderId="15" xfId="0" applyFill="1" applyBorder="1" applyAlignment="1">
      <alignment horizontal="left"/>
    </xf>
    <xf numFmtId="0" fontId="0" fillId="2" borderId="17" xfId="0" applyFill="1" applyBorder="1" applyAlignment="1">
      <alignment horizontal="left"/>
    </xf>
    <xf numFmtId="0" fontId="0" fillId="2" borderId="18" xfId="0" applyFill="1" applyBorder="1" applyAlignment="1">
      <alignment horizontal="left"/>
    </xf>
    <xf numFmtId="0" fontId="0" fillId="2" borderId="20" xfId="0" applyFill="1" applyBorder="1" applyAlignment="1">
      <alignment horizontal="left"/>
    </xf>
    <xf numFmtId="0" fontId="0" fillId="2" borderId="5" xfId="0" applyFill="1" applyBorder="1" applyAlignment="1">
      <alignment wrapText="1"/>
    </xf>
    <xf numFmtId="0" fontId="0" fillId="2" borderId="2" xfId="0" applyFill="1" applyBorder="1" applyAlignment="1">
      <alignment wrapText="1"/>
    </xf>
    <xf numFmtId="0" fontId="0" fillId="2" borderId="6" xfId="0" applyFill="1" applyBorder="1" applyAlignment="1">
      <alignment wrapText="1"/>
    </xf>
    <xf numFmtId="0" fontId="0" fillId="2" borderId="7" xfId="0" applyFill="1" applyBorder="1" applyAlignment="1">
      <alignment wrapText="1"/>
    </xf>
    <xf numFmtId="0" fontId="0" fillId="2" borderId="0" xfId="0" applyFill="1" applyBorder="1" applyAlignment="1">
      <alignment wrapText="1"/>
    </xf>
    <xf numFmtId="0" fontId="0" fillId="2" borderId="27" xfId="0" applyFill="1" applyBorder="1" applyAlignment="1">
      <alignment wrapText="1"/>
    </xf>
    <xf numFmtId="0" fontId="0" fillId="2" borderId="8" xfId="0" applyFill="1" applyBorder="1" applyAlignment="1">
      <alignment wrapText="1"/>
    </xf>
    <xf numFmtId="0" fontId="0" fillId="2" borderId="1" xfId="0" applyFill="1" applyBorder="1" applyAlignment="1">
      <alignment wrapText="1"/>
    </xf>
    <xf numFmtId="0" fontId="0" fillId="2" borderId="9" xfId="0" applyFill="1" applyBorder="1" applyAlignment="1">
      <alignment wrapText="1"/>
    </xf>
    <xf numFmtId="0" fontId="3" fillId="2" borderId="0" xfId="0" applyFont="1" applyFill="1" applyAlignment="1">
      <alignment horizontal="right"/>
    </xf>
    <xf numFmtId="0" fontId="0" fillId="2" borderId="12" xfId="0" applyFill="1" applyBorder="1" applyAlignment="1">
      <alignment horizontal="left"/>
    </xf>
    <xf numFmtId="0" fontId="0" fillId="2" borderId="14" xfId="0" applyFill="1" applyBorder="1" applyAlignment="1">
      <alignment horizontal="left"/>
    </xf>
    <xf numFmtId="0" fontId="2" fillId="2" borderId="0" xfId="1" applyFill="1" applyAlignment="1" applyProtection="1">
      <alignment horizontal="left" indent="2"/>
    </xf>
    <xf numFmtId="0" fontId="16" fillId="2" borderId="1" xfId="0" applyFont="1" applyFill="1" applyBorder="1" applyAlignment="1" applyProtection="1">
      <alignment horizontal="left"/>
      <protection locked="0"/>
    </xf>
    <xf numFmtId="0" fontId="0" fillId="2" borderId="0" xfId="0" applyFill="1" applyBorder="1" applyAlignment="1">
      <alignment horizontal="center" vertical="top" wrapText="1"/>
    </xf>
    <xf numFmtId="0" fontId="12" fillId="2" borderId="7" xfId="0" applyFont="1" applyFill="1" applyBorder="1" applyAlignment="1">
      <alignment vertical="top" wrapText="1"/>
    </xf>
    <xf numFmtId="0" fontId="0" fillId="2" borderId="7" xfId="0" applyFill="1" applyBorder="1" applyAlignment="1">
      <alignment vertical="top" wrapText="1"/>
    </xf>
    <xf numFmtId="0" fontId="0" fillId="0" borderId="0" xfId="0" applyFill="1" applyBorder="1" applyAlignment="1" applyProtection="1">
      <alignment horizontal="left"/>
      <protection locked="0"/>
    </xf>
    <xf numFmtId="0" fontId="1" fillId="2" borderId="3" xfId="0" applyFont="1" applyFill="1" applyBorder="1" applyAlignment="1">
      <alignment horizontal="center" wrapText="1"/>
    </xf>
    <xf numFmtId="0" fontId="1" fillId="2" borderId="11" xfId="0" applyFont="1" applyFill="1" applyBorder="1" applyAlignment="1">
      <alignment horizontal="center" wrapText="1"/>
    </xf>
    <xf numFmtId="2" fontId="0" fillId="2" borderId="3" xfId="0" applyNumberFormat="1" applyFill="1" applyBorder="1" applyAlignment="1">
      <alignment horizontal="center"/>
    </xf>
    <xf numFmtId="2" fontId="0" fillId="2" borderId="11" xfId="0" applyNumberFormat="1" applyFill="1" applyBorder="1" applyAlignment="1">
      <alignment horizontal="center"/>
    </xf>
    <xf numFmtId="0" fontId="0" fillId="2" borderId="0" xfId="0" applyFill="1" applyAlignment="1">
      <alignment vertical="top" wrapText="1"/>
    </xf>
    <xf numFmtId="0" fontId="0" fillId="2" borderId="0" xfId="0" applyFill="1" applyBorder="1" applyAlignment="1" applyProtection="1">
      <alignment horizontal="left" vertical="top"/>
      <protection locked="0"/>
    </xf>
    <xf numFmtId="0" fontId="1" fillId="2" borderId="10" xfId="0" applyFont="1" applyFill="1" applyBorder="1" applyAlignment="1">
      <alignment horizontal="center" wrapText="1"/>
    </xf>
    <xf numFmtId="0" fontId="1" fillId="2" borderId="10" xfId="0" applyFont="1" applyFill="1" applyBorder="1" applyAlignment="1">
      <alignment horizontal="center"/>
    </xf>
    <xf numFmtId="0" fontId="1" fillId="2" borderId="3" xfId="0" applyFont="1" applyFill="1" applyBorder="1" applyAlignment="1">
      <alignment horizontal="center"/>
    </xf>
    <xf numFmtId="0" fontId="1" fillId="2" borderId="11" xfId="0" applyFont="1" applyFill="1" applyBorder="1" applyAlignment="1">
      <alignment horizontal="center"/>
    </xf>
    <xf numFmtId="0" fontId="12" fillId="2" borderId="2"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0" fillId="2" borderId="2" xfId="0" applyFill="1" applyBorder="1" applyAlignment="1">
      <alignment vertical="top"/>
    </xf>
    <xf numFmtId="0" fontId="0" fillId="0" borderId="0" xfId="0" applyAlignment="1">
      <alignment vertical="top" wrapText="1"/>
    </xf>
    <xf numFmtId="0" fontId="0" fillId="2" borderId="2" xfId="0" applyFill="1" applyBorder="1" applyAlignment="1">
      <alignment vertical="top" wrapText="1"/>
    </xf>
    <xf numFmtId="0" fontId="0" fillId="2" borderId="6" xfId="0" applyFill="1" applyBorder="1" applyAlignment="1">
      <alignment vertical="top" wrapText="1"/>
    </xf>
    <xf numFmtId="0" fontId="0" fillId="2" borderId="0" xfId="0" applyFill="1" applyBorder="1" applyAlignment="1">
      <alignment vertical="top" wrapText="1"/>
    </xf>
    <xf numFmtId="0" fontId="0" fillId="2" borderId="27" xfId="0" applyFill="1" applyBorder="1" applyAlignment="1">
      <alignment vertical="top" wrapText="1"/>
    </xf>
    <xf numFmtId="0" fontId="0" fillId="2" borderId="1" xfId="0" applyFill="1" applyBorder="1" applyAlignment="1">
      <alignment vertical="top" wrapText="1"/>
    </xf>
    <xf numFmtId="0" fontId="0" fillId="2" borderId="9" xfId="0" applyFill="1" applyBorder="1" applyAlignment="1">
      <alignment vertical="top" wrapText="1"/>
    </xf>
    <xf numFmtId="0" fontId="1" fillId="2" borderId="21" xfId="0" applyFont="1" applyFill="1" applyBorder="1" applyAlignment="1">
      <alignment horizontal="center"/>
    </xf>
    <xf numFmtId="0" fontId="1" fillId="2" borderId="23" xfId="0" applyFont="1" applyFill="1" applyBorder="1" applyAlignment="1">
      <alignment horizontal="center"/>
    </xf>
    <xf numFmtId="0" fontId="1" fillId="0" borderId="4" xfId="0" applyFont="1" applyFill="1" applyBorder="1" applyAlignment="1">
      <alignment horizontal="center"/>
    </xf>
    <xf numFmtId="0" fontId="0" fillId="2" borderId="21" xfId="0" applyFont="1" applyFill="1" applyBorder="1" applyAlignment="1">
      <alignment horizontal="center" vertical="center" textRotation="90"/>
    </xf>
    <xf numFmtId="0" fontId="0" fillId="2" borderId="22" xfId="0" applyFont="1" applyFill="1" applyBorder="1" applyAlignment="1">
      <alignment horizontal="center" vertical="center" textRotation="90"/>
    </xf>
    <xf numFmtId="0" fontId="0" fillId="2" borderId="23" xfId="0" applyFont="1" applyFill="1" applyBorder="1" applyAlignment="1">
      <alignment horizontal="center" vertical="center" textRotation="90"/>
    </xf>
    <xf numFmtId="0" fontId="1" fillId="2" borderId="22" xfId="0" applyFont="1" applyFill="1" applyBorder="1" applyAlignment="1">
      <alignment horizontal="left"/>
    </xf>
    <xf numFmtId="0" fontId="1" fillId="2" borderId="23" xfId="0" applyFont="1" applyFill="1" applyBorder="1" applyAlignment="1">
      <alignment horizontal="left"/>
    </xf>
    <xf numFmtId="0" fontId="0" fillId="3" borderId="12" xfId="0" applyFill="1" applyBorder="1" applyAlignment="1" applyProtection="1">
      <protection locked="0"/>
    </xf>
    <xf numFmtId="0" fontId="0" fillId="3" borderId="13" xfId="0" applyFill="1" applyBorder="1" applyAlignment="1" applyProtection="1">
      <protection locked="0"/>
    </xf>
    <xf numFmtId="0" fontId="0" fillId="3" borderId="14" xfId="0" applyFill="1" applyBorder="1" applyAlignment="1" applyProtection="1">
      <protection locked="0"/>
    </xf>
    <xf numFmtId="0" fontId="0" fillId="3" borderId="15" xfId="0" applyFill="1" applyBorder="1" applyAlignment="1" applyProtection="1">
      <protection locked="0"/>
    </xf>
    <xf numFmtId="0" fontId="0" fillId="3" borderId="16" xfId="0" applyFill="1" applyBorder="1" applyAlignment="1" applyProtection="1">
      <protection locked="0"/>
    </xf>
    <xf numFmtId="0" fontId="0" fillId="3" borderId="17" xfId="0" applyFill="1" applyBorder="1" applyAlignment="1" applyProtection="1">
      <protection locked="0"/>
    </xf>
    <xf numFmtId="0" fontId="0" fillId="3" borderId="18" xfId="0" applyFill="1" applyBorder="1" applyAlignment="1" applyProtection="1">
      <protection locked="0"/>
    </xf>
    <xf numFmtId="0" fontId="0" fillId="3" borderId="19" xfId="0" applyFill="1" applyBorder="1" applyAlignment="1" applyProtection="1">
      <protection locked="0"/>
    </xf>
    <xf numFmtId="0" fontId="0" fillId="3" borderId="20" xfId="0" applyFill="1" applyBorder="1" applyAlignment="1" applyProtection="1">
      <protection locked="0"/>
    </xf>
    <xf numFmtId="0" fontId="1" fillId="2" borderId="21" xfId="0" applyFont="1" applyFill="1" applyBorder="1" applyAlignment="1">
      <alignment horizontal="center" wrapText="1"/>
    </xf>
    <xf numFmtId="0" fontId="1" fillId="2" borderId="23" xfId="0" applyFont="1" applyFill="1" applyBorder="1" applyAlignment="1">
      <alignment horizontal="center" wrapText="1"/>
    </xf>
    <xf numFmtId="0" fontId="0" fillId="3" borderId="30" xfId="0" applyFill="1" applyBorder="1" applyAlignment="1" applyProtection="1">
      <alignment vertical="top" wrapText="1"/>
      <protection locked="0"/>
    </xf>
    <xf numFmtId="0" fontId="0" fillId="3" borderId="22" xfId="0" applyFill="1" applyBorder="1" applyAlignment="1" applyProtection="1">
      <alignment vertical="top" wrapText="1"/>
      <protection locked="0"/>
    </xf>
    <xf numFmtId="0" fontId="0" fillId="3" borderId="31" xfId="0" applyFill="1" applyBorder="1" applyAlignment="1" applyProtection="1">
      <alignment vertical="top" wrapText="1"/>
      <protection locked="0"/>
    </xf>
    <xf numFmtId="165" fontId="0" fillId="4" borderId="26" xfId="0" applyNumberFormat="1" applyFill="1" applyBorder="1" applyAlignment="1" applyProtection="1">
      <alignment horizontal="center" vertical="top"/>
      <protection locked="0"/>
    </xf>
    <xf numFmtId="165" fontId="0" fillId="4" borderId="27" xfId="0" applyNumberFormat="1" applyFill="1" applyBorder="1" applyAlignment="1" applyProtection="1">
      <alignment horizontal="center" vertical="top"/>
      <protection locked="0"/>
    </xf>
    <xf numFmtId="165" fontId="0" fillId="4" borderId="9" xfId="0" applyNumberFormat="1" applyFill="1" applyBorder="1" applyAlignment="1" applyProtection="1">
      <alignment horizontal="center" vertical="top"/>
      <protection locked="0"/>
    </xf>
    <xf numFmtId="0" fontId="0" fillId="2" borderId="21" xfId="0" applyFill="1" applyBorder="1" applyAlignment="1">
      <alignment vertical="top" wrapText="1"/>
    </xf>
    <xf numFmtId="0" fontId="0" fillId="2" borderId="31" xfId="0" applyFill="1" applyBorder="1" applyAlignment="1">
      <alignment vertical="top" wrapText="1"/>
    </xf>
    <xf numFmtId="0" fontId="0" fillId="3" borderId="21" xfId="0" applyFill="1" applyBorder="1" applyAlignment="1" applyProtection="1">
      <alignment vertical="top" wrapText="1"/>
      <protection locked="0"/>
    </xf>
    <xf numFmtId="0" fontId="0" fillId="2" borderId="21" xfId="0" applyFill="1" applyBorder="1" applyAlignment="1" applyProtection="1">
      <alignment vertical="top" wrapText="1"/>
    </xf>
    <xf numFmtId="0" fontId="0" fillId="2" borderId="31" xfId="0" applyFill="1" applyBorder="1" applyAlignment="1" applyProtection="1">
      <alignment vertical="top" wrapText="1"/>
    </xf>
    <xf numFmtId="165" fontId="0" fillId="4" borderId="21" xfId="0" applyNumberFormat="1" applyFill="1" applyBorder="1" applyAlignment="1" applyProtection="1">
      <alignment horizontal="center" vertical="top"/>
      <protection locked="0"/>
    </xf>
    <xf numFmtId="165" fontId="0" fillId="4" borderId="23" xfId="0" applyNumberFormat="1" applyFill="1" applyBorder="1" applyAlignment="1" applyProtection="1">
      <alignment horizontal="center" vertical="top"/>
      <protection locked="0"/>
    </xf>
    <xf numFmtId="0" fontId="0" fillId="3" borderId="21" xfId="0" applyFill="1" applyBorder="1" applyAlignment="1" applyProtection="1">
      <alignment vertical="top"/>
      <protection locked="0"/>
    </xf>
    <xf numFmtId="0" fontId="0" fillId="3" borderId="23" xfId="0" applyFill="1" applyBorder="1" applyAlignment="1" applyProtection="1">
      <alignment vertical="top"/>
      <protection locked="0"/>
    </xf>
    <xf numFmtId="0" fontId="0" fillId="2" borderId="22" xfId="0" applyFill="1" applyBorder="1" applyAlignment="1">
      <alignment vertical="top" wrapText="1"/>
    </xf>
    <xf numFmtId="0" fontId="0" fillId="2" borderId="23" xfId="0" applyFill="1" applyBorder="1" applyAlignment="1">
      <alignment vertical="top" wrapText="1"/>
    </xf>
    <xf numFmtId="0" fontId="2" fillId="2" borderId="0" xfId="1" applyFill="1" applyAlignment="1" applyProtection="1">
      <alignment vertical="top"/>
      <protection locked="0"/>
    </xf>
    <xf numFmtId="0" fontId="0" fillId="2" borderId="4" xfId="0" applyFill="1" applyBorder="1" applyAlignment="1">
      <alignment horizontal="center"/>
    </xf>
    <xf numFmtId="0" fontId="0" fillId="2" borderId="10" xfId="0" applyFill="1" applyBorder="1" applyAlignment="1">
      <alignment horizontal="center"/>
    </xf>
    <xf numFmtId="0" fontId="0" fillId="2" borderId="5" xfId="0" applyFill="1" applyBorder="1" applyAlignment="1">
      <alignment horizontal="center"/>
    </xf>
    <xf numFmtId="0" fontId="0" fillId="2" borderId="6" xfId="0" applyFill="1" applyBorder="1" applyAlignment="1">
      <alignment horizontal="center"/>
    </xf>
    <xf numFmtId="0" fontId="0" fillId="2" borderId="8" xfId="0" applyFill="1" applyBorder="1" applyAlignment="1">
      <alignment horizontal="center"/>
    </xf>
    <xf numFmtId="0" fontId="0" fillId="2" borderId="9" xfId="0" applyFill="1" applyBorder="1" applyAlignment="1">
      <alignment horizontal="center"/>
    </xf>
    <xf numFmtId="0" fontId="0" fillId="2" borderId="7" xfId="0" applyFill="1" applyBorder="1" applyAlignment="1">
      <alignment horizontal="center"/>
    </xf>
    <xf numFmtId="0" fontId="0" fillId="2" borderId="27" xfId="0" applyFill="1" applyBorder="1" applyAlignment="1">
      <alignment horizontal="center"/>
    </xf>
    <xf numFmtId="0" fontId="0" fillId="2" borderId="4" xfId="0" applyFill="1" applyBorder="1" applyAlignment="1">
      <alignment horizontal="left" vertical="top" wrapText="1" indent="5"/>
    </xf>
    <xf numFmtId="0" fontId="0" fillId="2" borderId="12" xfId="0" applyFill="1" applyBorder="1" applyAlignment="1" applyProtection="1">
      <alignment wrapText="1"/>
      <protection locked="0"/>
    </xf>
    <xf numFmtId="0" fontId="0" fillId="2" borderId="14" xfId="0" applyFill="1" applyBorder="1" applyAlignment="1" applyProtection="1">
      <alignment wrapText="1"/>
      <protection locked="0"/>
    </xf>
    <xf numFmtId="0" fontId="0" fillId="2" borderId="15" xfId="0" applyFill="1" applyBorder="1" applyAlignment="1" applyProtection="1">
      <alignment wrapText="1"/>
      <protection locked="0"/>
    </xf>
    <xf numFmtId="0" fontId="0" fillId="2" borderId="17" xfId="0" applyFill="1" applyBorder="1" applyAlignment="1" applyProtection="1">
      <alignment wrapText="1"/>
      <protection locked="0"/>
    </xf>
    <xf numFmtId="0" fontId="0" fillId="2" borderId="18" xfId="0" applyFill="1" applyBorder="1" applyAlignment="1" applyProtection="1">
      <alignment wrapText="1"/>
      <protection locked="0"/>
    </xf>
    <xf numFmtId="0" fontId="0" fillId="2" borderId="20" xfId="0" applyFill="1" applyBorder="1" applyAlignment="1" applyProtection="1">
      <alignment wrapText="1"/>
      <protection locked="0"/>
    </xf>
    <xf numFmtId="0" fontId="0" fillId="2" borderId="1" xfId="0" applyFill="1" applyBorder="1" applyAlignment="1" applyProtection="1">
      <protection locked="0"/>
    </xf>
    <xf numFmtId="0" fontId="0" fillId="2" borderId="0" xfId="0" applyFill="1" applyAlignment="1">
      <alignment wrapText="1"/>
    </xf>
  </cellXfs>
  <cellStyles count="2">
    <cellStyle name="Hyperlink" xfId="1" builtinId="8"/>
    <cellStyle name="Normal" xfId="0" builtinId="0"/>
  </cellStyles>
  <dxfs count="10">
    <dxf>
      <font>
        <strike/>
        <color rgb="FFFF0000"/>
      </font>
      <fill>
        <patternFill>
          <bgColor theme="0" tint="-0.14996795556505021"/>
        </patternFill>
      </fill>
    </dxf>
    <dxf>
      <font>
        <b val="0"/>
        <i val="0"/>
        <color auto="1"/>
      </font>
      <fill>
        <patternFill patternType="solid">
          <bgColor theme="0"/>
        </patternFill>
      </fill>
    </dxf>
    <dxf>
      <font>
        <strike/>
        <color rgb="FFFF0000"/>
      </font>
      <fill>
        <patternFill>
          <bgColor theme="0" tint="-0.14996795556505021"/>
        </patternFill>
      </fill>
    </dxf>
    <dxf>
      <font>
        <b val="0"/>
        <i val="0"/>
        <color auto="1"/>
      </font>
      <fill>
        <patternFill patternType="solid">
          <bgColor theme="0"/>
        </patternFill>
      </fill>
    </dxf>
    <dxf>
      <font>
        <strike/>
        <color rgb="FFFF0000"/>
      </font>
      <fill>
        <patternFill>
          <bgColor theme="0" tint="-0.14996795556505021"/>
        </patternFill>
      </fill>
    </dxf>
    <dxf>
      <font>
        <strike/>
        <color rgb="FFFF0000"/>
      </font>
      <fill>
        <patternFill>
          <bgColor theme="0" tint="-0.14996795556505021"/>
        </patternFill>
      </fill>
    </dxf>
    <dxf>
      <font>
        <b val="0"/>
        <i val="0"/>
        <color auto="1"/>
      </font>
      <fill>
        <patternFill patternType="solid">
          <bgColor theme="0"/>
        </patternFill>
      </fill>
    </dxf>
    <dxf>
      <font>
        <strike/>
        <color rgb="FFFF0000"/>
      </font>
      <fill>
        <patternFill>
          <bgColor theme="0" tint="-0.14996795556505021"/>
        </patternFill>
      </fill>
    </dxf>
    <dxf>
      <font>
        <strike/>
        <color rgb="FFFF0000"/>
      </font>
      <fill>
        <patternFill>
          <bgColor theme="0" tint="-0.14996795556505021"/>
        </patternFill>
      </fill>
    </dxf>
    <dxf>
      <font>
        <b val="0"/>
        <i val="0"/>
        <u val="none"/>
        <color theme="1"/>
      </font>
    </dxf>
  </dxfs>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fmlaLink="D42" lockText="1" noThreeD="1"/>
</file>

<file path=xl/ctrlProps/ctrlProp10.xml><?xml version="1.0" encoding="utf-8"?>
<formControlPr xmlns="http://schemas.microsoft.com/office/spreadsheetml/2009/9/main" objectType="CheckBox" fmlaLink="D37"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fmlaLink="B35" lockText="1" noThreeD="1"/>
</file>

<file path=xl/ctrlProps/ctrlProp132.xml><?xml version="1.0" encoding="utf-8"?>
<formControlPr xmlns="http://schemas.microsoft.com/office/spreadsheetml/2009/9/main" objectType="CheckBox" fmlaLink="C35"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F42"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fmlaLink="D38"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B35"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B36"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fmlaLink="B37"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fmlaLink="B38"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fmlaLink="D35"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fmlaLink="D36"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57150</xdr:colOff>
      <xdr:row>1</xdr:row>
      <xdr:rowOff>66675</xdr:rowOff>
    </xdr:from>
    <xdr:to>
      <xdr:col>4</xdr:col>
      <xdr:colOff>1352550</xdr:colOff>
      <xdr:row>2</xdr:row>
      <xdr:rowOff>161925</xdr:rowOff>
    </xdr:to>
    <xdr:sp macro="" textlink="">
      <xdr:nvSpPr>
        <xdr:cNvPr id="2" name="TextBox 1"/>
        <xdr:cNvSpPr txBox="1"/>
      </xdr:nvSpPr>
      <xdr:spPr>
        <a:xfrm>
          <a:off x="1752600" y="428625"/>
          <a:ext cx="3581400"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sz="1100" b="1">
              <a:solidFill>
                <a:srgbClr val="FF0000"/>
              </a:solidFill>
            </a:rPr>
            <a:t>Scroll down.</a:t>
          </a:r>
          <a:r>
            <a:rPr lang="en-US" sz="1100" b="1" baseline="0">
              <a:solidFill>
                <a:srgbClr val="FF0000"/>
              </a:solidFill>
            </a:rPr>
            <a:t>  There are five sheets in this tab.</a:t>
          </a:r>
          <a:endParaRPr lang="en-US" sz="1100" b="1">
            <a:solidFill>
              <a:srgbClr val="FF0000"/>
            </a:solidFill>
          </a:endParaRPr>
        </a:p>
      </xdr:txBody>
    </xdr:sp>
    <xdr:clientData fPrintsWithSheet="0"/>
  </xdr:twoCellAnchor>
  <xdr:twoCellAnchor>
    <xdr:from>
      <xdr:col>1</xdr:col>
      <xdr:colOff>0</xdr:colOff>
      <xdr:row>148</xdr:row>
      <xdr:rowOff>104776</xdr:rowOff>
    </xdr:from>
    <xdr:to>
      <xdr:col>5</xdr:col>
      <xdr:colOff>523874</xdr:colOff>
      <xdr:row>154</xdr:row>
      <xdr:rowOff>104775</xdr:rowOff>
    </xdr:to>
    <xdr:sp macro="" textlink="" fLocksText="0">
      <xdr:nvSpPr>
        <xdr:cNvPr id="3" name="TextBox 2"/>
        <xdr:cNvSpPr txBox="1"/>
      </xdr:nvSpPr>
      <xdr:spPr>
        <a:xfrm>
          <a:off x="76200" y="26174701"/>
          <a:ext cx="6343649" cy="114299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US" sz="1100"/>
        </a:p>
      </xdr:txBody>
    </xdr:sp>
    <xdr:clientData/>
  </xdr:twoCellAnchor>
  <xdr:twoCellAnchor>
    <xdr:from>
      <xdr:col>1</xdr:col>
      <xdr:colOff>0</xdr:colOff>
      <xdr:row>135</xdr:row>
      <xdr:rowOff>0</xdr:rowOff>
    </xdr:from>
    <xdr:to>
      <xdr:col>5</xdr:col>
      <xdr:colOff>552449</xdr:colOff>
      <xdr:row>143</xdr:row>
      <xdr:rowOff>19050</xdr:rowOff>
    </xdr:to>
    <xdr:sp macro="" textlink="" fLocksText="0">
      <xdr:nvSpPr>
        <xdr:cNvPr id="4" name="TextBox 3"/>
        <xdr:cNvSpPr txBox="1"/>
      </xdr:nvSpPr>
      <xdr:spPr>
        <a:xfrm>
          <a:off x="85725" y="15982950"/>
          <a:ext cx="6591299" cy="17335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US" sz="1100"/>
        </a:p>
      </xdr:txBody>
    </xdr:sp>
    <xdr:clientData/>
  </xdr:twoCellAnchor>
  <xdr:twoCellAnchor>
    <xdr:from>
      <xdr:col>1</xdr:col>
      <xdr:colOff>0</xdr:colOff>
      <xdr:row>45</xdr:row>
      <xdr:rowOff>190499</xdr:rowOff>
    </xdr:from>
    <xdr:to>
      <xdr:col>5</xdr:col>
      <xdr:colOff>552449</xdr:colOff>
      <xdr:row>61</xdr:row>
      <xdr:rowOff>9524</xdr:rowOff>
    </xdr:to>
    <xdr:sp macro="" textlink="" fLocksText="0">
      <xdr:nvSpPr>
        <xdr:cNvPr id="6" name="TextBox 5"/>
        <xdr:cNvSpPr txBox="1"/>
      </xdr:nvSpPr>
      <xdr:spPr>
        <a:xfrm>
          <a:off x="85725" y="6267449"/>
          <a:ext cx="6591299" cy="28670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US" sz="1100"/>
        </a:p>
      </xdr:txBody>
    </xdr:sp>
    <xdr:clientData/>
  </xdr:twoCellAnchor>
  <xdr:twoCellAnchor editAs="oneCell">
    <xdr:from>
      <xdr:col>1</xdr:col>
      <xdr:colOff>19050</xdr:colOff>
      <xdr:row>33</xdr:row>
      <xdr:rowOff>85725</xdr:rowOff>
    </xdr:from>
    <xdr:to>
      <xdr:col>2</xdr:col>
      <xdr:colOff>1104900</xdr:colOff>
      <xdr:row>42</xdr:row>
      <xdr:rowOff>142875</xdr:rowOff>
    </xdr:to>
    <xdr:sp macro="" textlink="$B$39">
      <xdr:nvSpPr>
        <xdr:cNvPr id="9" name="TextBox 8"/>
        <xdr:cNvSpPr txBox="1"/>
      </xdr:nvSpPr>
      <xdr:spPr>
        <a:xfrm>
          <a:off x="104775" y="5400675"/>
          <a:ext cx="289560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fld id="{95146D64-1AF3-4D49-BA29-1330F26E65CB}" type="TxLink">
            <a:rPr lang="en-US" sz="1100" b="1" i="0" u="none" strike="noStrike">
              <a:solidFill>
                <a:srgbClr val="FF0000"/>
              </a:solidFill>
              <a:latin typeface="Calibri"/>
            </a:rPr>
            <a:pPr algn="l"/>
            <a:t>Select all 'Project Type' boxes that apply.</a:t>
          </a:fld>
          <a:endParaRPr lang="en-US" sz="1100" b="1">
            <a:solidFill>
              <a:srgbClr val="FF0000"/>
            </a:solidFill>
          </a:endParaRPr>
        </a:p>
      </xdr:txBody>
    </xdr:sp>
    <xdr:clientData fPrintsWithSheet="0"/>
  </xdr:twoCellAnchor>
  <xdr:twoCellAnchor editAs="oneCell">
    <xdr:from>
      <xdr:col>3</xdr:col>
      <xdr:colOff>85726</xdr:colOff>
      <xdr:row>33</xdr:row>
      <xdr:rowOff>85725</xdr:rowOff>
    </xdr:from>
    <xdr:to>
      <xdr:col>6</xdr:col>
      <xdr:colOff>28577</xdr:colOff>
      <xdr:row>42</xdr:row>
      <xdr:rowOff>142875</xdr:rowOff>
    </xdr:to>
    <xdr:sp macro="" textlink="$E$39">
      <xdr:nvSpPr>
        <xdr:cNvPr id="10" name="TextBox 9"/>
        <xdr:cNvSpPr txBox="1"/>
      </xdr:nvSpPr>
      <xdr:spPr>
        <a:xfrm>
          <a:off x="3562351" y="6162675"/>
          <a:ext cx="288607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r"/>
          <a:fld id="{46CFB943-4193-45FA-A640-7C6296B010CE}" type="TxLink">
            <a:rPr lang="en-US" sz="1100" b="1" i="0" u="none" strike="noStrike">
              <a:solidFill>
                <a:srgbClr val="FF0000"/>
              </a:solidFill>
              <a:latin typeface="Calibri"/>
            </a:rPr>
            <a:pPr algn="r"/>
            <a:t>You must select one box for 'Sponsor Type'.</a:t>
          </a:fld>
          <a:endParaRPr lang="en-US" sz="1100" b="1">
            <a:solidFill>
              <a:srgbClr val="FF0000"/>
            </a:solidFill>
          </a:endParaRPr>
        </a:p>
      </xdr:txBody>
    </xdr:sp>
    <xdr:clientData fPrintsWithSheet="0"/>
  </xdr:twoCellAnchor>
  <xdr:twoCellAnchor editAs="oneCell">
    <xdr:from>
      <xdr:col>1</xdr:col>
      <xdr:colOff>19050</xdr:colOff>
      <xdr:row>203</xdr:row>
      <xdr:rowOff>38100</xdr:rowOff>
    </xdr:from>
    <xdr:to>
      <xdr:col>1</xdr:col>
      <xdr:colOff>1571625</xdr:colOff>
      <xdr:row>204</xdr:row>
      <xdr:rowOff>95250</xdr:rowOff>
    </xdr:to>
    <xdr:sp macro="" textlink="$B$42">
      <xdr:nvSpPr>
        <xdr:cNvPr id="11" name="TextBox 10"/>
        <xdr:cNvSpPr txBox="1"/>
      </xdr:nvSpPr>
      <xdr:spPr>
        <a:xfrm>
          <a:off x="95250" y="43157775"/>
          <a:ext cx="155257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fld id="{575B9A91-B8E5-4E3B-ABD9-D43736F8FE31}" type="TxLink">
            <a:rPr lang="en-US" sz="1100" b="1" i="0" u="none" strike="noStrike">
              <a:solidFill>
                <a:srgbClr val="FF0000"/>
              </a:solidFill>
              <a:latin typeface="Calibri"/>
            </a:rPr>
            <a:pPr algn="l"/>
            <a:t>Select one box.</a:t>
          </a:fld>
          <a:endParaRPr lang="en-US" sz="1100" b="1">
            <a:solidFill>
              <a:srgbClr val="FF0000"/>
            </a:solidFill>
          </a:endParaRPr>
        </a:p>
      </xdr:txBody>
    </xdr:sp>
    <xdr:clientData fPrintsWithSheet="0"/>
  </xdr:twoCellAnchor>
  <mc:AlternateContent xmlns:mc="http://schemas.openxmlformats.org/markup-compatibility/2006">
    <mc:Choice xmlns:a14="http://schemas.microsoft.com/office/drawing/2010/main" Requires="a14">
      <xdr:twoCellAnchor editAs="oneCell">
        <xdr:from>
          <xdr:col>1</xdr:col>
          <xdr:colOff>76200</xdr:colOff>
          <xdr:row>195</xdr:row>
          <xdr:rowOff>9525</xdr:rowOff>
        </xdr:from>
        <xdr:to>
          <xdr:col>1</xdr:col>
          <xdr:colOff>381000</xdr:colOff>
          <xdr:row>196</xdr:row>
          <xdr:rowOff>28575</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199</xdr:row>
          <xdr:rowOff>0</xdr:rowOff>
        </xdr:from>
        <xdr:to>
          <xdr:col>1</xdr:col>
          <xdr:colOff>381000</xdr:colOff>
          <xdr:row>200</xdr:row>
          <xdr:rowOff>28575</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1209675</xdr:colOff>
          <xdr:row>28</xdr:row>
          <xdr:rowOff>171450</xdr:rowOff>
        </xdr:from>
        <xdr:to>
          <xdr:col>2</xdr:col>
          <xdr:colOff>1514475</xdr:colOff>
          <xdr:row>30</xdr:row>
          <xdr:rowOff>9525</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1209675</xdr:colOff>
          <xdr:row>29</xdr:row>
          <xdr:rowOff>180975</xdr:rowOff>
        </xdr:from>
        <xdr:to>
          <xdr:col>2</xdr:col>
          <xdr:colOff>1514475</xdr:colOff>
          <xdr:row>31</xdr:row>
          <xdr:rowOff>19050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1209675</xdr:colOff>
          <xdr:row>30</xdr:row>
          <xdr:rowOff>180975</xdr:rowOff>
        </xdr:from>
        <xdr:to>
          <xdr:col>2</xdr:col>
          <xdr:colOff>1514475</xdr:colOff>
          <xdr:row>32</xdr:row>
          <xdr:rowOff>19050</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1209675</xdr:colOff>
          <xdr:row>31</xdr:row>
          <xdr:rowOff>180975</xdr:rowOff>
        </xdr:from>
        <xdr:to>
          <xdr:col>2</xdr:col>
          <xdr:colOff>1514475</xdr:colOff>
          <xdr:row>33</xdr:row>
          <xdr:rowOff>19050</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1343025</xdr:colOff>
          <xdr:row>213</xdr:row>
          <xdr:rowOff>171450</xdr:rowOff>
        </xdr:from>
        <xdr:to>
          <xdr:col>4</xdr:col>
          <xdr:colOff>1647825</xdr:colOff>
          <xdr:row>215</xdr:row>
          <xdr:rowOff>19050</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161925</xdr:colOff>
          <xdr:row>28</xdr:row>
          <xdr:rowOff>171450</xdr:rowOff>
        </xdr:from>
        <xdr:to>
          <xdr:col>5</xdr:col>
          <xdr:colOff>466725</xdr:colOff>
          <xdr:row>30</xdr:row>
          <xdr:rowOff>9525</xdr:rowOff>
        </xdr:to>
        <xdr:sp macro="" textlink="">
          <xdr:nvSpPr>
            <xdr:cNvPr id="1053" name="Check Box 29" hidden="1">
              <a:extLst>
                <a:ext uri="{63B3BB69-23CF-44E3-9099-C40C66FF867C}">
                  <a14:compatExt spid="_x0000_s1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161925</xdr:colOff>
          <xdr:row>29</xdr:row>
          <xdr:rowOff>171450</xdr:rowOff>
        </xdr:from>
        <xdr:to>
          <xdr:col>5</xdr:col>
          <xdr:colOff>466725</xdr:colOff>
          <xdr:row>31</xdr:row>
          <xdr:rowOff>9525</xdr:rowOff>
        </xdr:to>
        <xdr:sp macro="" textlink="">
          <xdr:nvSpPr>
            <xdr:cNvPr id="1054" name="Check Box 30" hidden="1">
              <a:extLst>
                <a:ext uri="{63B3BB69-23CF-44E3-9099-C40C66FF867C}">
                  <a14:compatExt spid="_x0000_s1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161925</xdr:colOff>
          <xdr:row>30</xdr:row>
          <xdr:rowOff>171450</xdr:rowOff>
        </xdr:from>
        <xdr:to>
          <xdr:col>5</xdr:col>
          <xdr:colOff>466725</xdr:colOff>
          <xdr:row>32</xdr:row>
          <xdr:rowOff>9525</xdr:rowOff>
        </xdr:to>
        <xdr:sp macro="" textlink="">
          <xdr:nvSpPr>
            <xdr:cNvPr id="1055" name="Check Box 31" hidden="1">
              <a:extLst>
                <a:ext uri="{63B3BB69-23CF-44E3-9099-C40C66FF867C}">
                  <a14:compatExt spid="_x0000_s1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1343025</xdr:colOff>
          <xdr:row>214</xdr:row>
          <xdr:rowOff>171450</xdr:rowOff>
        </xdr:from>
        <xdr:to>
          <xdr:col>4</xdr:col>
          <xdr:colOff>1647825</xdr:colOff>
          <xdr:row>216</xdr:row>
          <xdr:rowOff>19050</xdr:rowOff>
        </xdr:to>
        <xdr:sp macro="" textlink="">
          <xdr:nvSpPr>
            <xdr:cNvPr id="1067" name="Check Box 43" hidden="1">
              <a:extLst>
                <a:ext uri="{63B3BB69-23CF-44E3-9099-C40C66FF867C}">
                  <a14:compatExt spid="_x0000_s1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1343025</xdr:colOff>
          <xdr:row>215</xdr:row>
          <xdr:rowOff>171450</xdr:rowOff>
        </xdr:from>
        <xdr:to>
          <xdr:col>4</xdr:col>
          <xdr:colOff>1647825</xdr:colOff>
          <xdr:row>217</xdr:row>
          <xdr:rowOff>19050</xdr:rowOff>
        </xdr:to>
        <xdr:sp macro="" textlink="">
          <xdr:nvSpPr>
            <xdr:cNvPr id="1068" name="Check Box 44" hidden="1">
              <a:extLst>
                <a:ext uri="{63B3BB69-23CF-44E3-9099-C40C66FF867C}">
                  <a14:compatExt spid="_x0000_s1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1343025</xdr:colOff>
          <xdr:row>222</xdr:row>
          <xdr:rowOff>171450</xdr:rowOff>
        </xdr:from>
        <xdr:to>
          <xdr:col>4</xdr:col>
          <xdr:colOff>1647825</xdr:colOff>
          <xdr:row>224</xdr:row>
          <xdr:rowOff>19050</xdr:rowOff>
        </xdr:to>
        <xdr:sp macro="" textlink="">
          <xdr:nvSpPr>
            <xdr:cNvPr id="1069" name="Check Box 45" hidden="1">
              <a:extLst>
                <a:ext uri="{63B3BB69-23CF-44E3-9099-C40C66FF867C}">
                  <a14:compatExt spid="_x0000_s1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1343025</xdr:colOff>
          <xdr:row>223</xdr:row>
          <xdr:rowOff>171450</xdr:rowOff>
        </xdr:from>
        <xdr:to>
          <xdr:col>4</xdr:col>
          <xdr:colOff>1647825</xdr:colOff>
          <xdr:row>225</xdr:row>
          <xdr:rowOff>19050</xdr:rowOff>
        </xdr:to>
        <xdr:sp macro="" textlink="">
          <xdr:nvSpPr>
            <xdr:cNvPr id="1070" name="Check Box 46" hidden="1">
              <a:extLst>
                <a:ext uri="{63B3BB69-23CF-44E3-9099-C40C66FF867C}">
                  <a14:compatExt spid="_x0000_s1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1343025</xdr:colOff>
          <xdr:row>224</xdr:row>
          <xdr:rowOff>171450</xdr:rowOff>
        </xdr:from>
        <xdr:to>
          <xdr:col>4</xdr:col>
          <xdr:colOff>1647825</xdr:colOff>
          <xdr:row>226</xdr:row>
          <xdr:rowOff>19050</xdr:rowOff>
        </xdr:to>
        <xdr:sp macro="" textlink="">
          <xdr:nvSpPr>
            <xdr:cNvPr id="1071" name="Check Box 47" hidden="1">
              <a:extLst>
                <a:ext uri="{63B3BB69-23CF-44E3-9099-C40C66FF867C}">
                  <a14:compatExt spid="_x0000_s1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1343025</xdr:colOff>
          <xdr:row>226</xdr:row>
          <xdr:rowOff>180975</xdr:rowOff>
        </xdr:from>
        <xdr:to>
          <xdr:col>4</xdr:col>
          <xdr:colOff>1647825</xdr:colOff>
          <xdr:row>228</xdr:row>
          <xdr:rowOff>19050</xdr:rowOff>
        </xdr:to>
        <xdr:sp macro="" textlink="">
          <xdr:nvSpPr>
            <xdr:cNvPr id="1072" name="Check Box 48" hidden="1">
              <a:extLst>
                <a:ext uri="{63B3BB69-23CF-44E3-9099-C40C66FF867C}">
                  <a14:compatExt spid="_x0000_s1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1343025</xdr:colOff>
          <xdr:row>230</xdr:row>
          <xdr:rowOff>171450</xdr:rowOff>
        </xdr:from>
        <xdr:to>
          <xdr:col>4</xdr:col>
          <xdr:colOff>1647825</xdr:colOff>
          <xdr:row>232</xdr:row>
          <xdr:rowOff>19050</xdr:rowOff>
        </xdr:to>
        <xdr:sp macro="" textlink="">
          <xdr:nvSpPr>
            <xdr:cNvPr id="1073" name="Check Box 49" hidden="1">
              <a:extLst>
                <a:ext uri="{63B3BB69-23CF-44E3-9099-C40C66FF867C}">
                  <a14:compatExt spid="_x0000_s1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1343025</xdr:colOff>
          <xdr:row>231</xdr:row>
          <xdr:rowOff>171450</xdr:rowOff>
        </xdr:from>
        <xdr:to>
          <xdr:col>4</xdr:col>
          <xdr:colOff>1647825</xdr:colOff>
          <xdr:row>233</xdr:row>
          <xdr:rowOff>19050</xdr:rowOff>
        </xdr:to>
        <xdr:sp macro="" textlink="">
          <xdr:nvSpPr>
            <xdr:cNvPr id="1074" name="Check Box 50" hidden="1">
              <a:extLst>
                <a:ext uri="{63B3BB69-23CF-44E3-9099-C40C66FF867C}">
                  <a14:compatExt spid="_x0000_s1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1343025</xdr:colOff>
          <xdr:row>232</xdr:row>
          <xdr:rowOff>171450</xdr:rowOff>
        </xdr:from>
        <xdr:to>
          <xdr:col>4</xdr:col>
          <xdr:colOff>1647825</xdr:colOff>
          <xdr:row>234</xdr:row>
          <xdr:rowOff>19050</xdr:rowOff>
        </xdr:to>
        <xdr:sp macro="" textlink="">
          <xdr:nvSpPr>
            <xdr:cNvPr id="1075" name="Check Box 51" hidden="1">
              <a:extLst>
                <a:ext uri="{63B3BB69-23CF-44E3-9099-C40C66FF867C}">
                  <a14:compatExt spid="_x0000_s1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1343025</xdr:colOff>
          <xdr:row>233</xdr:row>
          <xdr:rowOff>171450</xdr:rowOff>
        </xdr:from>
        <xdr:to>
          <xdr:col>4</xdr:col>
          <xdr:colOff>1647825</xdr:colOff>
          <xdr:row>235</xdr:row>
          <xdr:rowOff>19050</xdr:rowOff>
        </xdr:to>
        <xdr:sp macro="" textlink="">
          <xdr:nvSpPr>
            <xdr:cNvPr id="1076" name="Check Box 52" hidden="1">
              <a:extLst>
                <a:ext uri="{63B3BB69-23CF-44E3-9099-C40C66FF867C}">
                  <a14:compatExt spid="_x0000_s1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1343025</xdr:colOff>
          <xdr:row>234</xdr:row>
          <xdr:rowOff>171450</xdr:rowOff>
        </xdr:from>
        <xdr:to>
          <xdr:col>4</xdr:col>
          <xdr:colOff>1647825</xdr:colOff>
          <xdr:row>236</xdr:row>
          <xdr:rowOff>19050</xdr:rowOff>
        </xdr:to>
        <xdr:sp macro="" textlink="">
          <xdr:nvSpPr>
            <xdr:cNvPr id="1077" name="Check Box 53" hidden="1">
              <a:extLst>
                <a:ext uri="{63B3BB69-23CF-44E3-9099-C40C66FF867C}">
                  <a14:compatExt spid="_x0000_s1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1343025</xdr:colOff>
          <xdr:row>235</xdr:row>
          <xdr:rowOff>171450</xdr:rowOff>
        </xdr:from>
        <xdr:to>
          <xdr:col>4</xdr:col>
          <xdr:colOff>1647825</xdr:colOff>
          <xdr:row>237</xdr:row>
          <xdr:rowOff>19050</xdr:rowOff>
        </xdr:to>
        <xdr:sp macro="" textlink="">
          <xdr:nvSpPr>
            <xdr:cNvPr id="1078" name="Check Box 54" hidden="1">
              <a:extLst>
                <a:ext uri="{63B3BB69-23CF-44E3-9099-C40C66FF867C}">
                  <a14:compatExt spid="_x0000_s1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1343025</xdr:colOff>
          <xdr:row>236</xdr:row>
          <xdr:rowOff>171450</xdr:rowOff>
        </xdr:from>
        <xdr:to>
          <xdr:col>4</xdr:col>
          <xdr:colOff>1647825</xdr:colOff>
          <xdr:row>238</xdr:row>
          <xdr:rowOff>19050</xdr:rowOff>
        </xdr:to>
        <xdr:sp macro="" textlink="">
          <xdr:nvSpPr>
            <xdr:cNvPr id="1079" name="Check Box 55" hidden="1">
              <a:extLst>
                <a:ext uri="{63B3BB69-23CF-44E3-9099-C40C66FF867C}">
                  <a14:compatExt spid="_x0000_s1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161925</xdr:colOff>
          <xdr:row>31</xdr:row>
          <xdr:rowOff>171450</xdr:rowOff>
        </xdr:from>
        <xdr:to>
          <xdr:col>5</xdr:col>
          <xdr:colOff>466725</xdr:colOff>
          <xdr:row>33</xdr:row>
          <xdr:rowOff>9525</xdr:rowOff>
        </xdr:to>
        <xdr:sp macro="" textlink="">
          <xdr:nvSpPr>
            <xdr:cNvPr id="1080" name="Check Box 56" hidden="1">
              <a:extLst>
                <a:ext uri="{63B3BB69-23CF-44E3-9099-C40C66FF867C}">
                  <a14:compatExt spid="_x0000_s1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2</xdr:col>
      <xdr:colOff>23813</xdr:colOff>
      <xdr:row>87</xdr:row>
      <xdr:rowOff>29765</xdr:rowOff>
    </xdr:from>
    <xdr:to>
      <xdr:col>5</xdr:col>
      <xdr:colOff>506015</xdr:colOff>
      <xdr:row>113</xdr:row>
      <xdr:rowOff>176213</xdr:rowOff>
    </xdr:to>
    <xdr:sp macro="" textlink="" fLocksText="0">
      <xdr:nvSpPr>
        <xdr:cNvPr id="7" name="TextBox 6"/>
        <xdr:cNvSpPr txBox="1"/>
      </xdr:nvSpPr>
      <xdr:spPr>
        <a:xfrm>
          <a:off x="1797844" y="14299406"/>
          <a:ext cx="4601765" cy="5099448"/>
        </a:xfrm>
        <a:prstGeom prst="rect">
          <a:avLst/>
        </a:prstGeom>
        <a:solidFill>
          <a:schemeClr val="lt1"/>
        </a:solidFill>
        <a:ln w="63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742950</xdr:colOff>
          <xdr:row>159</xdr:row>
          <xdr:rowOff>85725</xdr:rowOff>
        </xdr:from>
        <xdr:to>
          <xdr:col>1</xdr:col>
          <xdr:colOff>1047750</xdr:colOff>
          <xdr:row>161</xdr:row>
          <xdr:rowOff>19050</xdr:rowOff>
        </xdr:to>
        <xdr:sp macro="" textlink="">
          <xdr:nvSpPr>
            <xdr:cNvPr id="1106" name="Check Box 82" hidden="1">
              <a:extLst>
                <a:ext uri="{63B3BB69-23CF-44E3-9099-C40C66FF867C}">
                  <a14:compatExt spid="_x0000_s1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742950</xdr:colOff>
          <xdr:row>160</xdr:row>
          <xdr:rowOff>180975</xdr:rowOff>
        </xdr:from>
        <xdr:to>
          <xdr:col>1</xdr:col>
          <xdr:colOff>1047750</xdr:colOff>
          <xdr:row>162</xdr:row>
          <xdr:rowOff>19050</xdr:rowOff>
        </xdr:to>
        <xdr:sp macro="" textlink="">
          <xdr:nvSpPr>
            <xdr:cNvPr id="1107" name="Check Box 83" hidden="1">
              <a:extLst>
                <a:ext uri="{63B3BB69-23CF-44E3-9099-C40C66FF867C}">
                  <a14:compatExt spid="_x0000_s1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704850</xdr:colOff>
          <xdr:row>159</xdr:row>
          <xdr:rowOff>85725</xdr:rowOff>
        </xdr:from>
        <xdr:to>
          <xdr:col>2</xdr:col>
          <xdr:colOff>1009650</xdr:colOff>
          <xdr:row>161</xdr:row>
          <xdr:rowOff>19050</xdr:rowOff>
        </xdr:to>
        <xdr:sp macro="" textlink="">
          <xdr:nvSpPr>
            <xdr:cNvPr id="1108" name="Check Box 84" hidden="1">
              <a:extLst>
                <a:ext uri="{63B3BB69-23CF-44E3-9099-C40C66FF867C}">
                  <a14:compatExt spid="_x0000_s1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704850</xdr:colOff>
          <xdr:row>160</xdr:row>
          <xdr:rowOff>180975</xdr:rowOff>
        </xdr:from>
        <xdr:to>
          <xdr:col>2</xdr:col>
          <xdr:colOff>1009650</xdr:colOff>
          <xdr:row>162</xdr:row>
          <xdr:rowOff>19050</xdr:rowOff>
        </xdr:to>
        <xdr:sp macro="" textlink="">
          <xdr:nvSpPr>
            <xdr:cNvPr id="1109" name="Check Box 85" hidden="1">
              <a:extLst>
                <a:ext uri="{63B3BB69-23CF-44E3-9099-C40C66FF867C}">
                  <a14:compatExt spid="_x0000_s1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1343025</xdr:colOff>
          <xdr:row>237</xdr:row>
          <xdr:rowOff>171450</xdr:rowOff>
        </xdr:from>
        <xdr:to>
          <xdr:col>4</xdr:col>
          <xdr:colOff>1647825</xdr:colOff>
          <xdr:row>239</xdr:row>
          <xdr:rowOff>19050</xdr:rowOff>
        </xdr:to>
        <xdr:sp macro="" textlink="">
          <xdr:nvSpPr>
            <xdr:cNvPr id="1110" name="Check Box 86" hidden="1">
              <a:extLst>
                <a:ext uri="{63B3BB69-23CF-44E3-9099-C40C66FF867C}">
                  <a14:compatExt spid="_x0000_s1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1343025</xdr:colOff>
          <xdr:row>238</xdr:row>
          <xdr:rowOff>171450</xdr:rowOff>
        </xdr:from>
        <xdr:to>
          <xdr:col>4</xdr:col>
          <xdr:colOff>1647825</xdr:colOff>
          <xdr:row>240</xdr:row>
          <xdr:rowOff>19050</xdr:rowOff>
        </xdr:to>
        <xdr:sp macro="" textlink="">
          <xdr:nvSpPr>
            <xdr:cNvPr id="1111" name="Check Box 87" hidden="1">
              <a:extLst>
                <a:ext uri="{63B3BB69-23CF-44E3-9099-C40C66FF867C}">
                  <a14:compatExt spid="_x0000_s1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1343025</xdr:colOff>
          <xdr:row>239</xdr:row>
          <xdr:rowOff>171450</xdr:rowOff>
        </xdr:from>
        <xdr:to>
          <xdr:col>4</xdr:col>
          <xdr:colOff>1647825</xdr:colOff>
          <xdr:row>241</xdr:row>
          <xdr:rowOff>19050</xdr:rowOff>
        </xdr:to>
        <xdr:sp macro="" textlink="">
          <xdr:nvSpPr>
            <xdr:cNvPr id="1112" name="Check Box 88" hidden="1">
              <a:extLst>
                <a:ext uri="{63B3BB69-23CF-44E3-9099-C40C66FF867C}">
                  <a14:compatExt spid="_x0000_s11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1343025</xdr:colOff>
          <xdr:row>240</xdr:row>
          <xdr:rowOff>171450</xdr:rowOff>
        </xdr:from>
        <xdr:to>
          <xdr:col>4</xdr:col>
          <xdr:colOff>1647825</xdr:colOff>
          <xdr:row>242</xdr:row>
          <xdr:rowOff>19050</xdr:rowOff>
        </xdr:to>
        <xdr:sp macro="" textlink="">
          <xdr:nvSpPr>
            <xdr:cNvPr id="1113" name="Check Box 89" hidden="1">
              <a:extLst>
                <a:ext uri="{63B3BB69-23CF-44E3-9099-C40C66FF867C}">
                  <a14:compatExt spid="_x0000_s1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1343025</xdr:colOff>
          <xdr:row>241</xdr:row>
          <xdr:rowOff>171450</xdr:rowOff>
        </xdr:from>
        <xdr:to>
          <xdr:col>4</xdr:col>
          <xdr:colOff>1647825</xdr:colOff>
          <xdr:row>243</xdr:row>
          <xdr:rowOff>19050</xdr:rowOff>
        </xdr:to>
        <xdr:sp macro="" textlink="">
          <xdr:nvSpPr>
            <xdr:cNvPr id="1114" name="Check Box 90" hidden="1">
              <a:extLst>
                <a:ext uri="{63B3BB69-23CF-44E3-9099-C40C66FF867C}">
                  <a14:compatExt spid="_x0000_s1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122</xdr:row>
          <xdr:rowOff>352425</xdr:rowOff>
        </xdr:from>
        <xdr:to>
          <xdr:col>3</xdr:col>
          <xdr:colOff>419100</xdr:colOff>
          <xdr:row>124</xdr:row>
          <xdr:rowOff>9525</xdr:rowOff>
        </xdr:to>
        <xdr:sp macro="" textlink="">
          <xdr:nvSpPr>
            <xdr:cNvPr id="1116" name="Check Box 92" hidden="1">
              <a:extLst>
                <a:ext uri="{63B3BB69-23CF-44E3-9099-C40C66FF867C}">
                  <a14:compatExt spid="_x0000_s1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125</xdr:row>
          <xdr:rowOff>171450</xdr:rowOff>
        </xdr:from>
        <xdr:to>
          <xdr:col>3</xdr:col>
          <xdr:colOff>419100</xdr:colOff>
          <xdr:row>127</xdr:row>
          <xdr:rowOff>9525</xdr:rowOff>
        </xdr:to>
        <xdr:sp macro="" textlink="">
          <xdr:nvSpPr>
            <xdr:cNvPr id="1117" name="Check Box 93" hidden="1">
              <a:extLst>
                <a:ext uri="{63B3BB69-23CF-44E3-9099-C40C66FF867C}">
                  <a14:compatExt spid="_x0000_s11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123</xdr:row>
          <xdr:rowOff>180975</xdr:rowOff>
        </xdr:from>
        <xdr:to>
          <xdr:col>3</xdr:col>
          <xdr:colOff>419100</xdr:colOff>
          <xdr:row>125</xdr:row>
          <xdr:rowOff>19050</xdr:rowOff>
        </xdr:to>
        <xdr:sp macro="" textlink="">
          <xdr:nvSpPr>
            <xdr:cNvPr id="1118" name="Check Box 94" hidden="1">
              <a:extLst>
                <a:ext uri="{63B3BB69-23CF-44E3-9099-C40C66FF867C}">
                  <a14:compatExt spid="_x0000_s1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124</xdr:row>
          <xdr:rowOff>171450</xdr:rowOff>
        </xdr:from>
        <xdr:to>
          <xdr:col>3</xdr:col>
          <xdr:colOff>419100</xdr:colOff>
          <xdr:row>126</xdr:row>
          <xdr:rowOff>9525</xdr:rowOff>
        </xdr:to>
        <xdr:sp macro="" textlink="">
          <xdr:nvSpPr>
            <xdr:cNvPr id="1119" name="Check Box 95" hidden="1">
              <a:extLst>
                <a:ext uri="{63B3BB69-23CF-44E3-9099-C40C66FF867C}">
                  <a14:compatExt spid="_x0000_s11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126</xdr:row>
          <xdr:rowOff>171450</xdr:rowOff>
        </xdr:from>
        <xdr:to>
          <xdr:col>3</xdr:col>
          <xdr:colOff>419100</xdr:colOff>
          <xdr:row>128</xdr:row>
          <xdr:rowOff>9525</xdr:rowOff>
        </xdr:to>
        <xdr:sp macro="" textlink="">
          <xdr:nvSpPr>
            <xdr:cNvPr id="1120" name="Check Box 96" hidden="1">
              <a:extLst>
                <a:ext uri="{63B3BB69-23CF-44E3-9099-C40C66FF867C}">
                  <a14:compatExt spid="_x0000_s1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127</xdr:row>
          <xdr:rowOff>161925</xdr:rowOff>
        </xdr:from>
        <xdr:to>
          <xdr:col>3</xdr:col>
          <xdr:colOff>419100</xdr:colOff>
          <xdr:row>129</xdr:row>
          <xdr:rowOff>0</xdr:rowOff>
        </xdr:to>
        <xdr:sp macro="" textlink="">
          <xdr:nvSpPr>
            <xdr:cNvPr id="1121" name="Check Box 97" hidden="1">
              <a:extLst>
                <a:ext uri="{63B3BB69-23CF-44E3-9099-C40C66FF867C}">
                  <a14:compatExt spid="_x0000_s1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1</xdr:col>
      <xdr:colOff>28575</xdr:colOff>
      <xdr:row>0</xdr:row>
      <xdr:rowOff>85725</xdr:rowOff>
    </xdr:from>
    <xdr:to>
      <xdr:col>1</xdr:col>
      <xdr:colOff>1067531</xdr:colOff>
      <xdr:row>5</xdr:row>
      <xdr:rowOff>0</xdr:rowOff>
    </xdr:to>
    <xdr:pic>
      <xdr:nvPicPr>
        <xdr:cNvPr id="12" name="Picture 1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4775" y="85725"/>
          <a:ext cx="1038956" cy="1038225"/>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4</xdr:col>
          <xdr:colOff>1343025</xdr:colOff>
          <xdr:row>219</xdr:row>
          <xdr:rowOff>171450</xdr:rowOff>
        </xdr:from>
        <xdr:to>
          <xdr:col>4</xdr:col>
          <xdr:colOff>1647825</xdr:colOff>
          <xdr:row>221</xdr:row>
          <xdr:rowOff>19050</xdr:rowOff>
        </xdr:to>
        <xdr:sp macro="" textlink="">
          <xdr:nvSpPr>
            <xdr:cNvPr id="1134" name="Check Box 110" hidden="1">
              <a:extLst>
                <a:ext uri="{63B3BB69-23CF-44E3-9099-C40C66FF867C}">
                  <a14:compatExt spid="_x0000_s1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1343025</xdr:colOff>
          <xdr:row>220</xdr:row>
          <xdr:rowOff>171450</xdr:rowOff>
        </xdr:from>
        <xdr:to>
          <xdr:col>4</xdr:col>
          <xdr:colOff>1647825</xdr:colOff>
          <xdr:row>222</xdr:row>
          <xdr:rowOff>19050</xdr:rowOff>
        </xdr:to>
        <xdr:sp macro="" textlink="">
          <xdr:nvSpPr>
            <xdr:cNvPr id="1136" name="Check Box 112" hidden="1">
              <a:extLst>
                <a:ext uri="{63B3BB69-23CF-44E3-9099-C40C66FF867C}">
                  <a14:compatExt spid="_x0000_s1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1343025</xdr:colOff>
          <xdr:row>221</xdr:row>
          <xdr:rowOff>180975</xdr:rowOff>
        </xdr:from>
        <xdr:to>
          <xdr:col>4</xdr:col>
          <xdr:colOff>1647825</xdr:colOff>
          <xdr:row>223</xdr:row>
          <xdr:rowOff>19050</xdr:rowOff>
        </xdr:to>
        <xdr:sp macro="" textlink="">
          <xdr:nvSpPr>
            <xdr:cNvPr id="1138" name="Check Box 114" hidden="1">
              <a:extLst>
                <a:ext uri="{63B3BB69-23CF-44E3-9099-C40C66FF867C}">
                  <a14:compatExt spid="_x0000_s1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1343025</xdr:colOff>
          <xdr:row>225</xdr:row>
          <xdr:rowOff>171450</xdr:rowOff>
        </xdr:from>
        <xdr:to>
          <xdr:col>4</xdr:col>
          <xdr:colOff>1647825</xdr:colOff>
          <xdr:row>227</xdr:row>
          <xdr:rowOff>19050</xdr:rowOff>
        </xdr:to>
        <xdr:sp macro="" textlink="">
          <xdr:nvSpPr>
            <xdr:cNvPr id="1140" name="Check Box 116" hidden="1">
              <a:extLst>
                <a:ext uri="{63B3BB69-23CF-44E3-9099-C40C66FF867C}">
                  <a14:compatExt spid="_x0000_s1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1343025</xdr:colOff>
          <xdr:row>227</xdr:row>
          <xdr:rowOff>171450</xdr:rowOff>
        </xdr:from>
        <xdr:to>
          <xdr:col>4</xdr:col>
          <xdr:colOff>1647825</xdr:colOff>
          <xdr:row>229</xdr:row>
          <xdr:rowOff>19050</xdr:rowOff>
        </xdr:to>
        <xdr:sp macro="" textlink="">
          <xdr:nvSpPr>
            <xdr:cNvPr id="1142" name="Check Box 118" hidden="1">
              <a:extLst>
                <a:ext uri="{63B3BB69-23CF-44E3-9099-C40C66FF867C}">
                  <a14:compatExt spid="_x0000_s11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230</xdr:row>
          <xdr:rowOff>171450</xdr:rowOff>
        </xdr:from>
        <xdr:to>
          <xdr:col>5</xdr:col>
          <xdr:colOff>476250</xdr:colOff>
          <xdr:row>232</xdr:row>
          <xdr:rowOff>19050</xdr:rowOff>
        </xdr:to>
        <xdr:sp macro="" textlink="">
          <xdr:nvSpPr>
            <xdr:cNvPr id="1144" name="Check Box 120" hidden="1">
              <a:extLst>
                <a:ext uri="{63B3BB69-23CF-44E3-9099-C40C66FF867C}">
                  <a14:compatExt spid="_x0000_s11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231</xdr:row>
          <xdr:rowOff>171450</xdr:rowOff>
        </xdr:from>
        <xdr:to>
          <xdr:col>5</xdr:col>
          <xdr:colOff>476250</xdr:colOff>
          <xdr:row>233</xdr:row>
          <xdr:rowOff>19050</xdr:rowOff>
        </xdr:to>
        <xdr:sp macro="" textlink="">
          <xdr:nvSpPr>
            <xdr:cNvPr id="1145" name="Check Box 121" hidden="1">
              <a:extLst>
                <a:ext uri="{63B3BB69-23CF-44E3-9099-C40C66FF867C}">
                  <a14:compatExt spid="_x0000_s1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232</xdr:row>
          <xdr:rowOff>171450</xdr:rowOff>
        </xdr:from>
        <xdr:to>
          <xdr:col>5</xdr:col>
          <xdr:colOff>476250</xdr:colOff>
          <xdr:row>234</xdr:row>
          <xdr:rowOff>19050</xdr:rowOff>
        </xdr:to>
        <xdr:sp macro="" textlink="">
          <xdr:nvSpPr>
            <xdr:cNvPr id="1146" name="Check Box 122" hidden="1">
              <a:extLst>
                <a:ext uri="{63B3BB69-23CF-44E3-9099-C40C66FF867C}">
                  <a14:compatExt spid="_x0000_s1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233</xdr:row>
          <xdr:rowOff>171450</xdr:rowOff>
        </xdr:from>
        <xdr:to>
          <xdr:col>5</xdr:col>
          <xdr:colOff>476250</xdr:colOff>
          <xdr:row>235</xdr:row>
          <xdr:rowOff>19050</xdr:rowOff>
        </xdr:to>
        <xdr:sp macro="" textlink="">
          <xdr:nvSpPr>
            <xdr:cNvPr id="1147" name="Check Box 123" hidden="1">
              <a:extLst>
                <a:ext uri="{63B3BB69-23CF-44E3-9099-C40C66FF867C}">
                  <a14:compatExt spid="_x0000_s1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234</xdr:row>
          <xdr:rowOff>171450</xdr:rowOff>
        </xdr:from>
        <xdr:to>
          <xdr:col>5</xdr:col>
          <xdr:colOff>476250</xdr:colOff>
          <xdr:row>236</xdr:row>
          <xdr:rowOff>19050</xdr:rowOff>
        </xdr:to>
        <xdr:sp macro="" textlink="">
          <xdr:nvSpPr>
            <xdr:cNvPr id="1148" name="Check Box 124" hidden="1">
              <a:extLst>
                <a:ext uri="{63B3BB69-23CF-44E3-9099-C40C66FF867C}">
                  <a14:compatExt spid="_x0000_s1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235</xdr:row>
          <xdr:rowOff>171450</xdr:rowOff>
        </xdr:from>
        <xdr:to>
          <xdr:col>5</xdr:col>
          <xdr:colOff>476250</xdr:colOff>
          <xdr:row>237</xdr:row>
          <xdr:rowOff>19050</xdr:rowOff>
        </xdr:to>
        <xdr:sp macro="" textlink="">
          <xdr:nvSpPr>
            <xdr:cNvPr id="1149" name="Check Box 125" hidden="1">
              <a:extLst>
                <a:ext uri="{63B3BB69-23CF-44E3-9099-C40C66FF867C}">
                  <a14:compatExt spid="_x0000_s1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236</xdr:row>
          <xdr:rowOff>171450</xdr:rowOff>
        </xdr:from>
        <xdr:to>
          <xdr:col>5</xdr:col>
          <xdr:colOff>476250</xdr:colOff>
          <xdr:row>238</xdr:row>
          <xdr:rowOff>19050</xdr:rowOff>
        </xdr:to>
        <xdr:sp macro="" textlink="">
          <xdr:nvSpPr>
            <xdr:cNvPr id="1150" name="Check Box 126" hidden="1">
              <a:extLst>
                <a:ext uri="{63B3BB69-23CF-44E3-9099-C40C66FF867C}">
                  <a14:compatExt spid="_x0000_s1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237</xdr:row>
          <xdr:rowOff>171450</xdr:rowOff>
        </xdr:from>
        <xdr:to>
          <xdr:col>5</xdr:col>
          <xdr:colOff>476250</xdr:colOff>
          <xdr:row>239</xdr:row>
          <xdr:rowOff>19050</xdr:rowOff>
        </xdr:to>
        <xdr:sp macro="" textlink="">
          <xdr:nvSpPr>
            <xdr:cNvPr id="1151" name="Check Box 127" hidden="1">
              <a:extLst>
                <a:ext uri="{63B3BB69-23CF-44E3-9099-C40C66FF867C}">
                  <a14:compatExt spid="_x0000_s1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238</xdr:row>
          <xdr:rowOff>171450</xdr:rowOff>
        </xdr:from>
        <xdr:to>
          <xdr:col>5</xdr:col>
          <xdr:colOff>476250</xdr:colOff>
          <xdr:row>240</xdr:row>
          <xdr:rowOff>19050</xdr:rowOff>
        </xdr:to>
        <xdr:sp macro="" textlink="">
          <xdr:nvSpPr>
            <xdr:cNvPr id="1152" name="Check Box 128" hidden="1">
              <a:extLst>
                <a:ext uri="{63B3BB69-23CF-44E3-9099-C40C66FF867C}">
                  <a14:compatExt spid="_x0000_s1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239</xdr:row>
          <xdr:rowOff>171450</xdr:rowOff>
        </xdr:from>
        <xdr:to>
          <xdr:col>5</xdr:col>
          <xdr:colOff>476250</xdr:colOff>
          <xdr:row>241</xdr:row>
          <xdr:rowOff>19050</xdr:rowOff>
        </xdr:to>
        <xdr:sp macro="" textlink="">
          <xdr:nvSpPr>
            <xdr:cNvPr id="1153" name="Check Box 129" hidden="1">
              <a:extLst>
                <a:ext uri="{63B3BB69-23CF-44E3-9099-C40C66FF867C}">
                  <a14:compatExt spid="_x0000_s1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240</xdr:row>
          <xdr:rowOff>171450</xdr:rowOff>
        </xdr:from>
        <xdr:to>
          <xdr:col>5</xdr:col>
          <xdr:colOff>476250</xdr:colOff>
          <xdr:row>242</xdr:row>
          <xdr:rowOff>19050</xdr:rowOff>
        </xdr:to>
        <xdr:sp macro="" textlink="">
          <xdr:nvSpPr>
            <xdr:cNvPr id="1154" name="Check Box 130" hidden="1">
              <a:extLst>
                <a:ext uri="{63B3BB69-23CF-44E3-9099-C40C66FF867C}">
                  <a14:compatExt spid="_x0000_s1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241</xdr:row>
          <xdr:rowOff>171450</xdr:rowOff>
        </xdr:from>
        <xdr:to>
          <xdr:col>5</xdr:col>
          <xdr:colOff>476250</xdr:colOff>
          <xdr:row>243</xdr:row>
          <xdr:rowOff>19050</xdr:rowOff>
        </xdr:to>
        <xdr:sp macro="" textlink="">
          <xdr:nvSpPr>
            <xdr:cNvPr id="1155" name="Check Box 131" hidden="1">
              <a:extLst>
                <a:ext uri="{63B3BB69-23CF-44E3-9099-C40C66FF867C}">
                  <a14:compatExt spid="_x0000_s1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161925</xdr:colOff>
          <xdr:row>213</xdr:row>
          <xdr:rowOff>171450</xdr:rowOff>
        </xdr:from>
        <xdr:to>
          <xdr:col>5</xdr:col>
          <xdr:colOff>476250</xdr:colOff>
          <xdr:row>215</xdr:row>
          <xdr:rowOff>19050</xdr:rowOff>
        </xdr:to>
        <xdr:sp macro="" textlink="">
          <xdr:nvSpPr>
            <xdr:cNvPr id="1156" name="Check Box 132" hidden="1">
              <a:extLst>
                <a:ext uri="{63B3BB69-23CF-44E3-9099-C40C66FF867C}">
                  <a14:compatExt spid="_x0000_s1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161925</xdr:colOff>
          <xdr:row>214</xdr:row>
          <xdr:rowOff>171450</xdr:rowOff>
        </xdr:from>
        <xdr:to>
          <xdr:col>5</xdr:col>
          <xdr:colOff>476250</xdr:colOff>
          <xdr:row>216</xdr:row>
          <xdr:rowOff>19050</xdr:rowOff>
        </xdr:to>
        <xdr:sp macro="" textlink="">
          <xdr:nvSpPr>
            <xdr:cNvPr id="1157" name="Check Box 133" hidden="1">
              <a:extLst>
                <a:ext uri="{63B3BB69-23CF-44E3-9099-C40C66FF867C}">
                  <a14:compatExt spid="_x0000_s1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161925</xdr:colOff>
          <xdr:row>215</xdr:row>
          <xdr:rowOff>171450</xdr:rowOff>
        </xdr:from>
        <xdr:to>
          <xdr:col>5</xdr:col>
          <xdr:colOff>476250</xdr:colOff>
          <xdr:row>217</xdr:row>
          <xdr:rowOff>19050</xdr:rowOff>
        </xdr:to>
        <xdr:sp macro="" textlink="">
          <xdr:nvSpPr>
            <xdr:cNvPr id="1158" name="Check Box 134" hidden="1">
              <a:extLst>
                <a:ext uri="{63B3BB69-23CF-44E3-9099-C40C66FF867C}">
                  <a14:compatExt spid="_x0000_s1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161925</xdr:colOff>
          <xdr:row>222</xdr:row>
          <xdr:rowOff>171450</xdr:rowOff>
        </xdr:from>
        <xdr:to>
          <xdr:col>5</xdr:col>
          <xdr:colOff>476250</xdr:colOff>
          <xdr:row>224</xdr:row>
          <xdr:rowOff>19050</xdr:rowOff>
        </xdr:to>
        <xdr:sp macro="" textlink="">
          <xdr:nvSpPr>
            <xdr:cNvPr id="1159" name="Check Box 135" hidden="1">
              <a:extLst>
                <a:ext uri="{63B3BB69-23CF-44E3-9099-C40C66FF867C}">
                  <a14:compatExt spid="_x0000_s1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161925</xdr:colOff>
          <xdr:row>223</xdr:row>
          <xdr:rowOff>171450</xdr:rowOff>
        </xdr:from>
        <xdr:to>
          <xdr:col>5</xdr:col>
          <xdr:colOff>476250</xdr:colOff>
          <xdr:row>225</xdr:row>
          <xdr:rowOff>19050</xdr:rowOff>
        </xdr:to>
        <xdr:sp macro="" textlink="">
          <xdr:nvSpPr>
            <xdr:cNvPr id="1160" name="Check Box 136" hidden="1">
              <a:extLst>
                <a:ext uri="{63B3BB69-23CF-44E3-9099-C40C66FF867C}">
                  <a14:compatExt spid="_x0000_s11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161925</xdr:colOff>
          <xdr:row>224</xdr:row>
          <xdr:rowOff>171450</xdr:rowOff>
        </xdr:from>
        <xdr:to>
          <xdr:col>5</xdr:col>
          <xdr:colOff>476250</xdr:colOff>
          <xdr:row>226</xdr:row>
          <xdr:rowOff>19050</xdr:rowOff>
        </xdr:to>
        <xdr:sp macro="" textlink="">
          <xdr:nvSpPr>
            <xdr:cNvPr id="1161" name="Check Box 137" hidden="1">
              <a:extLst>
                <a:ext uri="{63B3BB69-23CF-44E3-9099-C40C66FF867C}">
                  <a14:compatExt spid="_x0000_s11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161925</xdr:colOff>
          <xdr:row>226</xdr:row>
          <xdr:rowOff>180975</xdr:rowOff>
        </xdr:from>
        <xdr:to>
          <xdr:col>5</xdr:col>
          <xdr:colOff>476250</xdr:colOff>
          <xdr:row>228</xdr:row>
          <xdr:rowOff>19050</xdr:rowOff>
        </xdr:to>
        <xdr:sp macro="" textlink="">
          <xdr:nvSpPr>
            <xdr:cNvPr id="1162" name="Check Box 138" hidden="1">
              <a:extLst>
                <a:ext uri="{63B3BB69-23CF-44E3-9099-C40C66FF867C}">
                  <a14:compatExt spid="_x0000_s11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161925</xdr:colOff>
          <xdr:row>219</xdr:row>
          <xdr:rowOff>171450</xdr:rowOff>
        </xdr:from>
        <xdr:to>
          <xdr:col>5</xdr:col>
          <xdr:colOff>476250</xdr:colOff>
          <xdr:row>221</xdr:row>
          <xdr:rowOff>19050</xdr:rowOff>
        </xdr:to>
        <xdr:sp macro="" textlink="">
          <xdr:nvSpPr>
            <xdr:cNvPr id="1163" name="Check Box 139" hidden="1">
              <a:extLst>
                <a:ext uri="{63B3BB69-23CF-44E3-9099-C40C66FF867C}">
                  <a14:compatExt spid="_x0000_s11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161925</xdr:colOff>
          <xdr:row>220</xdr:row>
          <xdr:rowOff>171450</xdr:rowOff>
        </xdr:from>
        <xdr:to>
          <xdr:col>5</xdr:col>
          <xdr:colOff>476250</xdr:colOff>
          <xdr:row>222</xdr:row>
          <xdr:rowOff>19050</xdr:rowOff>
        </xdr:to>
        <xdr:sp macro="" textlink="">
          <xdr:nvSpPr>
            <xdr:cNvPr id="1164" name="Check Box 140" hidden="1">
              <a:extLst>
                <a:ext uri="{63B3BB69-23CF-44E3-9099-C40C66FF867C}">
                  <a14:compatExt spid="_x0000_s11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161925</xdr:colOff>
          <xdr:row>221</xdr:row>
          <xdr:rowOff>180975</xdr:rowOff>
        </xdr:from>
        <xdr:to>
          <xdr:col>5</xdr:col>
          <xdr:colOff>476250</xdr:colOff>
          <xdr:row>223</xdr:row>
          <xdr:rowOff>19050</xdr:rowOff>
        </xdr:to>
        <xdr:sp macro="" textlink="">
          <xdr:nvSpPr>
            <xdr:cNvPr id="1165" name="Check Box 141" hidden="1">
              <a:extLst>
                <a:ext uri="{63B3BB69-23CF-44E3-9099-C40C66FF867C}">
                  <a14:compatExt spid="_x0000_s11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161925</xdr:colOff>
          <xdr:row>225</xdr:row>
          <xdr:rowOff>171450</xdr:rowOff>
        </xdr:from>
        <xdr:to>
          <xdr:col>5</xdr:col>
          <xdr:colOff>476250</xdr:colOff>
          <xdr:row>227</xdr:row>
          <xdr:rowOff>19050</xdr:rowOff>
        </xdr:to>
        <xdr:sp macro="" textlink="">
          <xdr:nvSpPr>
            <xdr:cNvPr id="1166" name="Check Box 142" hidden="1">
              <a:extLst>
                <a:ext uri="{63B3BB69-23CF-44E3-9099-C40C66FF867C}">
                  <a14:compatExt spid="_x0000_s11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161925</xdr:colOff>
          <xdr:row>227</xdr:row>
          <xdr:rowOff>171450</xdr:rowOff>
        </xdr:from>
        <xdr:to>
          <xdr:col>5</xdr:col>
          <xdr:colOff>476250</xdr:colOff>
          <xdr:row>229</xdr:row>
          <xdr:rowOff>19050</xdr:rowOff>
        </xdr:to>
        <xdr:sp macro="" textlink="">
          <xdr:nvSpPr>
            <xdr:cNvPr id="1167" name="Check Box 143" hidden="1">
              <a:extLst>
                <a:ext uri="{63B3BB69-23CF-44E3-9099-C40C66FF867C}">
                  <a14:compatExt spid="_x0000_s11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1343025</xdr:colOff>
          <xdr:row>216</xdr:row>
          <xdr:rowOff>180975</xdr:rowOff>
        </xdr:from>
        <xdr:to>
          <xdr:col>4</xdr:col>
          <xdr:colOff>1647825</xdr:colOff>
          <xdr:row>218</xdr:row>
          <xdr:rowOff>28575</xdr:rowOff>
        </xdr:to>
        <xdr:sp macro="" textlink="">
          <xdr:nvSpPr>
            <xdr:cNvPr id="1168" name="Check Box 144" hidden="1">
              <a:extLst>
                <a:ext uri="{63B3BB69-23CF-44E3-9099-C40C66FF867C}">
                  <a14:compatExt spid="_x0000_s11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161925</xdr:colOff>
          <xdr:row>216</xdr:row>
          <xdr:rowOff>180975</xdr:rowOff>
        </xdr:from>
        <xdr:to>
          <xdr:col>5</xdr:col>
          <xdr:colOff>476250</xdr:colOff>
          <xdr:row>218</xdr:row>
          <xdr:rowOff>28575</xdr:rowOff>
        </xdr:to>
        <xdr:sp macro="" textlink="">
          <xdr:nvSpPr>
            <xdr:cNvPr id="1169" name="Check Box 145" hidden="1">
              <a:extLst>
                <a:ext uri="{63B3BB69-23CF-44E3-9099-C40C66FF867C}">
                  <a14:compatExt spid="_x0000_s1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1343025</xdr:colOff>
          <xdr:row>217</xdr:row>
          <xdr:rowOff>171450</xdr:rowOff>
        </xdr:from>
        <xdr:to>
          <xdr:col>4</xdr:col>
          <xdr:colOff>1647825</xdr:colOff>
          <xdr:row>219</xdr:row>
          <xdr:rowOff>19050</xdr:rowOff>
        </xdr:to>
        <xdr:sp macro="" textlink="">
          <xdr:nvSpPr>
            <xdr:cNvPr id="1170" name="Check Box 146" hidden="1">
              <a:extLst>
                <a:ext uri="{63B3BB69-23CF-44E3-9099-C40C66FF867C}">
                  <a14:compatExt spid="_x0000_s1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161925</xdr:colOff>
          <xdr:row>217</xdr:row>
          <xdr:rowOff>171450</xdr:rowOff>
        </xdr:from>
        <xdr:to>
          <xdr:col>5</xdr:col>
          <xdr:colOff>476250</xdr:colOff>
          <xdr:row>219</xdr:row>
          <xdr:rowOff>19050</xdr:rowOff>
        </xdr:to>
        <xdr:sp macro="" textlink="">
          <xdr:nvSpPr>
            <xdr:cNvPr id="1171" name="Check Box 147" hidden="1">
              <a:extLst>
                <a:ext uri="{63B3BB69-23CF-44E3-9099-C40C66FF867C}">
                  <a14:compatExt spid="_x0000_s1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1343025</xdr:colOff>
          <xdr:row>218</xdr:row>
          <xdr:rowOff>171450</xdr:rowOff>
        </xdr:from>
        <xdr:to>
          <xdr:col>4</xdr:col>
          <xdr:colOff>1647825</xdr:colOff>
          <xdr:row>220</xdr:row>
          <xdr:rowOff>19050</xdr:rowOff>
        </xdr:to>
        <xdr:sp macro="" textlink="">
          <xdr:nvSpPr>
            <xdr:cNvPr id="1172" name="Check Box 148" hidden="1">
              <a:extLst>
                <a:ext uri="{63B3BB69-23CF-44E3-9099-C40C66FF867C}">
                  <a14:compatExt spid="_x0000_s1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161925</xdr:colOff>
          <xdr:row>218</xdr:row>
          <xdr:rowOff>171450</xdr:rowOff>
        </xdr:from>
        <xdr:to>
          <xdr:col>5</xdr:col>
          <xdr:colOff>476250</xdr:colOff>
          <xdr:row>220</xdr:row>
          <xdr:rowOff>19050</xdr:rowOff>
        </xdr:to>
        <xdr:sp macro="" textlink="">
          <xdr:nvSpPr>
            <xdr:cNvPr id="1173" name="Check Box 149" hidden="1">
              <a:extLst>
                <a:ext uri="{63B3BB69-23CF-44E3-9099-C40C66FF867C}">
                  <a14:compatExt spid="_x0000_s1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xdr:twoCellAnchor>
    <xdr:from>
      <xdr:col>4</xdr:col>
      <xdr:colOff>1628775</xdr:colOff>
      <xdr:row>2</xdr:row>
      <xdr:rowOff>66675</xdr:rowOff>
    </xdr:from>
    <xdr:to>
      <xdr:col>7</xdr:col>
      <xdr:colOff>133350</xdr:colOff>
      <xdr:row>3</xdr:row>
      <xdr:rowOff>161925</xdr:rowOff>
    </xdr:to>
    <xdr:sp macro="" textlink="">
      <xdr:nvSpPr>
        <xdr:cNvPr id="2" name="TextBox 1"/>
        <xdr:cNvSpPr txBox="1"/>
      </xdr:nvSpPr>
      <xdr:spPr>
        <a:xfrm>
          <a:off x="4857750" y="447675"/>
          <a:ext cx="2962275"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sz="1100" b="1" baseline="0">
              <a:solidFill>
                <a:srgbClr val="FF0000"/>
              </a:solidFill>
            </a:rPr>
            <a:t>Scroll down. There are two sheets in this tab.</a:t>
          </a:r>
          <a:endParaRPr lang="en-US" sz="1100" b="1">
            <a:solidFill>
              <a:srgbClr val="FF0000"/>
            </a:solidFill>
          </a:endParaRPr>
        </a:p>
      </xdr:txBody>
    </xdr:sp>
    <xdr:clientData fPrintsWithSheet="0"/>
  </xdr:twoCellAnchor>
  <mc:AlternateContent xmlns:mc="http://schemas.openxmlformats.org/markup-compatibility/2006">
    <mc:Choice xmlns:a14="http://schemas.microsoft.com/office/drawing/2010/main" Requires="a14">
      <xdr:twoCellAnchor editAs="oneCell">
        <xdr:from>
          <xdr:col>1</xdr:col>
          <xdr:colOff>85725</xdr:colOff>
          <xdr:row>50</xdr:row>
          <xdr:rowOff>180975</xdr:rowOff>
        </xdr:from>
        <xdr:to>
          <xdr:col>2</xdr:col>
          <xdr:colOff>9525</xdr:colOff>
          <xdr:row>52</xdr:row>
          <xdr:rowOff>19050</xdr:rowOff>
        </xdr:to>
        <xdr:sp macro="" textlink="">
          <xdr:nvSpPr>
            <xdr:cNvPr id="20481" name="Check Box 1" hidden="1">
              <a:extLst>
                <a:ext uri="{63B3BB69-23CF-44E3-9099-C40C66FF867C}">
                  <a14:compatExt spid="_x0000_s204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52</xdr:row>
          <xdr:rowOff>171450</xdr:rowOff>
        </xdr:from>
        <xdr:to>
          <xdr:col>2</xdr:col>
          <xdr:colOff>9525</xdr:colOff>
          <xdr:row>54</xdr:row>
          <xdr:rowOff>9525</xdr:rowOff>
        </xdr:to>
        <xdr:sp macro="" textlink="">
          <xdr:nvSpPr>
            <xdr:cNvPr id="20482" name="Check Box 2" hidden="1">
              <a:extLst>
                <a:ext uri="{63B3BB69-23CF-44E3-9099-C40C66FF867C}">
                  <a14:compatExt spid="_x0000_s204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54</xdr:row>
          <xdr:rowOff>171450</xdr:rowOff>
        </xdr:from>
        <xdr:to>
          <xdr:col>2</xdr:col>
          <xdr:colOff>9525</xdr:colOff>
          <xdr:row>56</xdr:row>
          <xdr:rowOff>9525</xdr:rowOff>
        </xdr:to>
        <xdr:sp macro="" textlink="">
          <xdr:nvSpPr>
            <xdr:cNvPr id="20483" name="Check Box 3" hidden="1">
              <a:extLst>
                <a:ext uri="{63B3BB69-23CF-44E3-9099-C40C66FF867C}">
                  <a14:compatExt spid="_x0000_s204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xdr:col>
      <xdr:colOff>3572</xdr:colOff>
      <xdr:row>51</xdr:row>
      <xdr:rowOff>617</xdr:rowOff>
    </xdr:from>
    <xdr:to>
      <xdr:col>7</xdr:col>
      <xdr:colOff>3572</xdr:colOff>
      <xdr:row>55</xdr:row>
      <xdr:rowOff>189593</xdr:rowOff>
    </xdr:to>
    <xdr:sp macro="" textlink="" fLocksText="0">
      <xdr:nvSpPr>
        <xdr:cNvPr id="6" name="TextBox 5"/>
        <xdr:cNvSpPr txBox="1"/>
      </xdr:nvSpPr>
      <xdr:spPr>
        <a:xfrm>
          <a:off x="2474119" y="9525617"/>
          <a:ext cx="5214937" cy="950976"/>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85725</xdr:colOff>
          <xdr:row>57</xdr:row>
          <xdr:rowOff>180975</xdr:rowOff>
        </xdr:from>
        <xdr:to>
          <xdr:col>2</xdr:col>
          <xdr:colOff>9525</xdr:colOff>
          <xdr:row>59</xdr:row>
          <xdr:rowOff>19050</xdr:rowOff>
        </xdr:to>
        <xdr:sp macro="" textlink="">
          <xdr:nvSpPr>
            <xdr:cNvPr id="20484" name="Check Box 4" hidden="1">
              <a:extLst>
                <a:ext uri="{63B3BB69-23CF-44E3-9099-C40C66FF867C}">
                  <a14:compatExt spid="_x0000_s204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59</xdr:row>
          <xdr:rowOff>171450</xdr:rowOff>
        </xdr:from>
        <xdr:to>
          <xdr:col>2</xdr:col>
          <xdr:colOff>9525</xdr:colOff>
          <xdr:row>61</xdr:row>
          <xdr:rowOff>9525</xdr:rowOff>
        </xdr:to>
        <xdr:sp macro="" textlink="">
          <xdr:nvSpPr>
            <xdr:cNvPr id="20485" name="Check Box 5" hidden="1">
              <a:extLst>
                <a:ext uri="{63B3BB69-23CF-44E3-9099-C40C66FF867C}">
                  <a14:compatExt spid="_x0000_s204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61</xdr:row>
          <xdr:rowOff>171450</xdr:rowOff>
        </xdr:from>
        <xdr:to>
          <xdr:col>2</xdr:col>
          <xdr:colOff>9525</xdr:colOff>
          <xdr:row>63</xdr:row>
          <xdr:rowOff>9525</xdr:rowOff>
        </xdr:to>
        <xdr:sp macro="" textlink="">
          <xdr:nvSpPr>
            <xdr:cNvPr id="20486" name="Check Box 6" hidden="1">
              <a:extLst>
                <a:ext uri="{63B3BB69-23CF-44E3-9099-C40C66FF867C}">
                  <a14:compatExt spid="_x0000_s204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xdr:col>
      <xdr:colOff>9525</xdr:colOff>
      <xdr:row>57</xdr:row>
      <xdr:rowOff>188120</xdr:rowOff>
    </xdr:from>
    <xdr:to>
      <xdr:col>7</xdr:col>
      <xdr:colOff>9525</xdr:colOff>
      <xdr:row>62</xdr:row>
      <xdr:rowOff>188120</xdr:rowOff>
    </xdr:to>
    <xdr:sp macro="" textlink="" fLocksText="0">
      <xdr:nvSpPr>
        <xdr:cNvPr id="13" name="TextBox 12"/>
        <xdr:cNvSpPr txBox="1"/>
      </xdr:nvSpPr>
      <xdr:spPr>
        <a:xfrm>
          <a:off x="2480072" y="10856120"/>
          <a:ext cx="5214937" cy="952500"/>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85725</xdr:colOff>
          <xdr:row>64</xdr:row>
          <xdr:rowOff>180975</xdr:rowOff>
        </xdr:from>
        <xdr:to>
          <xdr:col>2</xdr:col>
          <xdr:colOff>9525</xdr:colOff>
          <xdr:row>66</xdr:row>
          <xdr:rowOff>19050</xdr:rowOff>
        </xdr:to>
        <xdr:sp macro="" textlink="">
          <xdr:nvSpPr>
            <xdr:cNvPr id="20487" name="Check Box 7" hidden="1">
              <a:extLst>
                <a:ext uri="{63B3BB69-23CF-44E3-9099-C40C66FF867C}">
                  <a14:compatExt spid="_x0000_s204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66</xdr:row>
          <xdr:rowOff>171450</xdr:rowOff>
        </xdr:from>
        <xdr:to>
          <xdr:col>2</xdr:col>
          <xdr:colOff>9525</xdr:colOff>
          <xdr:row>68</xdr:row>
          <xdr:rowOff>9525</xdr:rowOff>
        </xdr:to>
        <xdr:sp macro="" textlink="">
          <xdr:nvSpPr>
            <xdr:cNvPr id="20488" name="Check Box 8" hidden="1">
              <a:extLst>
                <a:ext uri="{63B3BB69-23CF-44E3-9099-C40C66FF867C}">
                  <a14:compatExt spid="_x0000_s204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68</xdr:row>
          <xdr:rowOff>171450</xdr:rowOff>
        </xdr:from>
        <xdr:to>
          <xdr:col>2</xdr:col>
          <xdr:colOff>9525</xdr:colOff>
          <xdr:row>70</xdr:row>
          <xdr:rowOff>9525</xdr:rowOff>
        </xdr:to>
        <xdr:sp macro="" textlink="">
          <xdr:nvSpPr>
            <xdr:cNvPr id="20489" name="Check Box 9" hidden="1">
              <a:extLst>
                <a:ext uri="{63B3BB69-23CF-44E3-9099-C40C66FF867C}">
                  <a14:compatExt spid="_x0000_s204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xdr:col>
      <xdr:colOff>9525</xdr:colOff>
      <xdr:row>64</xdr:row>
      <xdr:rowOff>188120</xdr:rowOff>
    </xdr:from>
    <xdr:to>
      <xdr:col>7</xdr:col>
      <xdr:colOff>9525</xdr:colOff>
      <xdr:row>69</xdr:row>
      <xdr:rowOff>188120</xdr:rowOff>
    </xdr:to>
    <xdr:sp macro="" textlink="" fLocksText="0">
      <xdr:nvSpPr>
        <xdr:cNvPr id="17" name="TextBox 16"/>
        <xdr:cNvSpPr txBox="1"/>
      </xdr:nvSpPr>
      <xdr:spPr>
        <a:xfrm>
          <a:off x="2480072" y="12189620"/>
          <a:ext cx="5214937" cy="952500"/>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85725</xdr:colOff>
          <xdr:row>71</xdr:row>
          <xdr:rowOff>180975</xdr:rowOff>
        </xdr:from>
        <xdr:to>
          <xdr:col>2</xdr:col>
          <xdr:colOff>9525</xdr:colOff>
          <xdr:row>73</xdr:row>
          <xdr:rowOff>19050</xdr:rowOff>
        </xdr:to>
        <xdr:sp macro="" textlink="">
          <xdr:nvSpPr>
            <xdr:cNvPr id="20490" name="Check Box 10" hidden="1">
              <a:extLst>
                <a:ext uri="{63B3BB69-23CF-44E3-9099-C40C66FF867C}">
                  <a14:compatExt spid="_x0000_s204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73</xdr:row>
          <xdr:rowOff>171450</xdr:rowOff>
        </xdr:from>
        <xdr:to>
          <xdr:col>2</xdr:col>
          <xdr:colOff>9525</xdr:colOff>
          <xdr:row>75</xdr:row>
          <xdr:rowOff>9525</xdr:rowOff>
        </xdr:to>
        <xdr:sp macro="" textlink="">
          <xdr:nvSpPr>
            <xdr:cNvPr id="20491" name="Check Box 11" hidden="1">
              <a:extLst>
                <a:ext uri="{63B3BB69-23CF-44E3-9099-C40C66FF867C}">
                  <a14:compatExt spid="_x0000_s204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75</xdr:row>
          <xdr:rowOff>171450</xdr:rowOff>
        </xdr:from>
        <xdr:to>
          <xdr:col>2</xdr:col>
          <xdr:colOff>9525</xdr:colOff>
          <xdr:row>77</xdr:row>
          <xdr:rowOff>9525</xdr:rowOff>
        </xdr:to>
        <xdr:sp macro="" textlink="">
          <xdr:nvSpPr>
            <xdr:cNvPr id="20492" name="Check Box 12" hidden="1">
              <a:extLst>
                <a:ext uri="{63B3BB69-23CF-44E3-9099-C40C66FF867C}">
                  <a14:compatExt spid="_x0000_s204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xdr:col>
      <xdr:colOff>9525</xdr:colOff>
      <xdr:row>72</xdr:row>
      <xdr:rowOff>1</xdr:rowOff>
    </xdr:from>
    <xdr:to>
      <xdr:col>7</xdr:col>
      <xdr:colOff>9525</xdr:colOff>
      <xdr:row>77</xdr:row>
      <xdr:rowOff>1</xdr:rowOff>
    </xdr:to>
    <xdr:sp macro="" textlink="" fLocksText="0">
      <xdr:nvSpPr>
        <xdr:cNvPr id="21" name="TextBox 20"/>
        <xdr:cNvSpPr txBox="1"/>
      </xdr:nvSpPr>
      <xdr:spPr>
        <a:xfrm>
          <a:off x="2480072" y="13525501"/>
          <a:ext cx="5214937" cy="952500"/>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85725</xdr:colOff>
          <xdr:row>78</xdr:row>
          <xdr:rowOff>180975</xdr:rowOff>
        </xdr:from>
        <xdr:to>
          <xdr:col>2</xdr:col>
          <xdr:colOff>9525</xdr:colOff>
          <xdr:row>80</xdr:row>
          <xdr:rowOff>19050</xdr:rowOff>
        </xdr:to>
        <xdr:sp macro="" textlink="">
          <xdr:nvSpPr>
            <xdr:cNvPr id="20493" name="Check Box 13" hidden="1">
              <a:extLst>
                <a:ext uri="{63B3BB69-23CF-44E3-9099-C40C66FF867C}">
                  <a14:compatExt spid="_x0000_s204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80</xdr:row>
          <xdr:rowOff>171450</xdr:rowOff>
        </xdr:from>
        <xdr:to>
          <xdr:col>2</xdr:col>
          <xdr:colOff>9525</xdr:colOff>
          <xdr:row>82</xdr:row>
          <xdr:rowOff>9525</xdr:rowOff>
        </xdr:to>
        <xdr:sp macro="" textlink="">
          <xdr:nvSpPr>
            <xdr:cNvPr id="20494" name="Check Box 14" hidden="1">
              <a:extLst>
                <a:ext uri="{63B3BB69-23CF-44E3-9099-C40C66FF867C}">
                  <a14:compatExt spid="_x0000_s204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82</xdr:row>
          <xdr:rowOff>171450</xdr:rowOff>
        </xdr:from>
        <xdr:to>
          <xdr:col>2</xdr:col>
          <xdr:colOff>9525</xdr:colOff>
          <xdr:row>84</xdr:row>
          <xdr:rowOff>9525</xdr:rowOff>
        </xdr:to>
        <xdr:sp macro="" textlink="">
          <xdr:nvSpPr>
            <xdr:cNvPr id="20495" name="Check Box 15" hidden="1">
              <a:extLst>
                <a:ext uri="{63B3BB69-23CF-44E3-9099-C40C66FF867C}">
                  <a14:compatExt spid="_x0000_s204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xdr:col>
      <xdr:colOff>9525</xdr:colOff>
      <xdr:row>79</xdr:row>
      <xdr:rowOff>1</xdr:rowOff>
    </xdr:from>
    <xdr:to>
      <xdr:col>7</xdr:col>
      <xdr:colOff>9525</xdr:colOff>
      <xdr:row>84</xdr:row>
      <xdr:rowOff>1</xdr:rowOff>
    </xdr:to>
    <xdr:sp macro="" textlink="" fLocksText="0">
      <xdr:nvSpPr>
        <xdr:cNvPr id="25" name="TextBox 24"/>
        <xdr:cNvSpPr txBox="1"/>
      </xdr:nvSpPr>
      <xdr:spPr>
        <a:xfrm>
          <a:off x="2476500" y="10858501"/>
          <a:ext cx="5219700" cy="952500"/>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85725</xdr:colOff>
          <xdr:row>85</xdr:row>
          <xdr:rowOff>180975</xdr:rowOff>
        </xdr:from>
        <xdr:to>
          <xdr:col>2</xdr:col>
          <xdr:colOff>9525</xdr:colOff>
          <xdr:row>87</xdr:row>
          <xdr:rowOff>19050</xdr:rowOff>
        </xdr:to>
        <xdr:sp macro="" textlink="">
          <xdr:nvSpPr>
            <xdr:cNvPr id="20496" name="Check Box 16" hidden="1">
              <a:extLst>
                <a:ext uri="{63B3BB69-23CF-44E3-9099-C40C66FF867C}">
                  <a14:compatExt spid="_x0000_s204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87</xdr:row>
          <xdr:rowOff>171450</xdr:rowOff>
        </xdr:from>
        <xdr:to>
          <xdr:col>2</xdr:col>
          <xdr:colOff>9525</xdr:colOff>
          <xdr:row>89</xdr:row>
          <xdr:rowOff>9525</xdr:rowOff>
        </xdr:to>
        <xdr:sp macro="" textlink="">
          <xdr:nvSpPr>
            <xdr:cNvPr id="20497" name="Check Box 17" hidden="1">
              <a:extLst>
                <a:ext uri="{63B3BB69-23CF-44E3-9099-C40C66FF867C}">
                  <a14:compatExt spid="_x0000_s204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89</xdr:row>
          <xdr:rowOff>171450</xdr:rowOff>
        </xdr:from>
        <xdr:to>
          <xdr:col>2</xdr:col>
          <xdr:colOff>9525</xdr:colOff>
          <xdr:row>91</xdr:row>
          <xdr:rowOff>9525</xdr:rowOff>
        </xdr:to>
        <xdr:sp macro="" textlink="">
          <xdr:nvSpPr>
            <xdr:cNvPr id="20498" name="Check Box 18" hidden="1">
              <a:extLst>
                <a:ext uri="{63B3BB69-23CF-44E3-9099-C40C66FF867C}">
                  <a14:compatExt spid="_x0000_s204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xdr:col>
      <xdr:colOff>9525</xdr:colOff>
      <xdr:row>86</xdr:row>
      <xdr:rowOff>1</xdr:rowOff>
    </xdr:from>
    <xdr:to>
      <xdr:col>7</xdr:col>
      <xdr:colOff>9525</xdr:colOff>
      <xdr:row>91</xdr:row>
      <xdr:rowOff>1</xdr:rowOff>
    </xdr:to>
    <xdr:sp macro="" textlink="" fLocksText="0">
      <xdr:nvSpPr>
        <xdr:cNvPr id="29" name="TextBox 28"/>
        <xdr:cNvSpPr txBox="1"/>
      </xdr:nvSpPr>
      <xdr:spPr>
        <a:xfrm>
          <a:off x="2476500" y="10858501"/>
          <a:ext cx="5219700" cy="952500"/>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85725</xdr:colOff>
          <xdr:row>92</xdr:row>
          <xdr:rowOff>180975</xdr:rowOff>
        </xdr:from>
        <xdr:to>
          <xdr:col>2</xdr:col>
          <xdr:colOff>9525</xdr:colOff>
          <xdr:row>94</xdr:row>
          <xdr:rowOff>19050</xdr:rowOff>
        </xdr:to>
        <xdr:sp macro="" textlink="">
          <xdr:nvSpPr>
            <xdr:cNvPr id="20499" name="Check Box 19" hidden="1">
              <a:extLst>
                <a:ext uri="{63B3BB69-23CF-44E3-9099-C40C66FF867C}">
                  <a14:compatExt spid="_x0000_s204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94</xdr:row>
          <xdr:rowOff>171450</xdr:rowOff>
        </xdr:from>
        <xdr:to>
          <xdr:col>2</xdr:col>
          <xdr:colOff>9525</xdr:colOff>
          <xdr:row>96</xdr:row>
          <xdr:rowOff>9525</xdr:rowOff>
        </xdr:to>
        <xdr:sp macro="" textlink="">
          <xdr:nvSpPr>
            <xdr:cNvPr id="20500" name="Check Box 20" hidden="1">
              <a:extLst>
                <a:ext uri="{63B3BB69-23CF-44E3-9099-C40C66FF867C}">
                  <a14:compatExt spid="_x0000_s20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96</xdr:row>
          <xdr:rowOff>171450</xdr:rowOff>
        </xdr:from>
        <xdr:to>
          <xdr:col>2</xdr:col>
          <xdr:colOff>9525</xdr:colOff>
          <xdr:row>98</xdr:row>
          <xdr:rowOff>9525</xdr:rowOff>
        </xdr:to>
        <xdr:sp macro="" textlink="">
          <xdr:nvSpPr>
            <xdr:cNvPr id="20501" name="Check Box 21" hidden="1">
              <a:extLst>
                <a:ext uri="{63B3BB69-23CF-44E3-9099-C40C66FF867C}">
                  <a14:compatExt spid="_x0000_s205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xdr:col>
      <xdr:colOff>9525</xdr:colOff>
      <xdr:row>93</xdr:row>
      <xdr:rowOff>1</xdr:rowOff>
    </xdr:from>
    <xdr:to>
      <xdr:col>7</xdr:col>
      <xdr:colOff>9525</xdr:colOff>
      <xdr:row>98</xdr:row>
      <xdr:rowOff>1</xdr:rowOff>
    </xdr:to>
    <xdr:sp macro="" textlink="" fLocksText="0">
      <xdr:nvSpPr>
        <xdr:cNvPr id="30" name="TextBox 29"/>
        <xdr:cNvSpPr txBox="1"/>
      </xdr:nvSpPr>
      <xdr:spPr>
        <a:xfrm>
          <a:off x="2476500" y="16192501"/>
          <a:ext cx="5219700" cy="952500"/>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0</xdr:colOff>
      <xdr:row>41</xdr:row>
      <xdr:rowOff>0</xdr:rowOff>
    </xdr:from>
    <xdr:to>
      <xdr:col>3</xdr:col>
      <xdr:colOff>2857499</xdr:colOff>
      <xdr:row>49</xdr:row>
      <xdr:rowOff>0</xdr:rowOff>
    </xdr:to>
    <xdr:sp macro="" textlink="" fLocksText="0">
      <xdr:nvSpPr>
        <xdr:cNvPr id="2" name="TextBox 1"/>
        <xdr:cNvSpPr txBox="1"/>
      </xdr:nvSpPr>
      <xdr:spPr>
        <a:xfrm>
          <a:off x="85725" y="7620000"/>
          <a:ext cx="6362699" cy="1524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US" sz="11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0</xdr:colOff>
      <xdr:row>46</xdr:row>
      <xdr:rowOff>0</xdr:rowOff>
    </xdr:from>
    <xdr:to>
      <xdr:col>3</xdr:col>
      <xdr:colOff>2857499</xdr:colOff>
      <xdr:row>54</xdr:row>
      <xdr:rowOff>0</xdr:rowOff>
    </xdr:to>
    <xdr:sp macro="" textlink="" fLocksText="0">
      <xdr:nvSpPr>
        <xdr:cNvPr id="2" name="TextBox 1"/>
        <xdr:cNvSpPr txBox="1"/>
      </xdr:nvSpPr>
      <xdr:spPr>
        <a:xfrm>
          <a:off x="76200" y="9334500"/>
          <a:ext cx="5791199" cy="1524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US" sz="1100"/>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0</xdr:colOff>
      <xdr:row>30</xdr:row>
      <xdr:rowOff>0</xdr:rowOff>
    </xdr:from>
    <xdr:to>
      <xdr:col>3</xdr:col>
      <xdr:colOff>2657474</xdr:colOff>
      <xdr:row>45</xdr:row>
      <xdr:rowOff>152400</xdr:rowOff>
    </xdr:to>
    <xdr:sp macro="" textlink="" fLocksText="0">
      <xdr:nvSpPr>
        <xdr:cNvPr id="2" name="TextBox 1"/>
        <xdr:cNvSpPr txBox="1"/>
      </xdr:nvSpPr>
      <xdr:spPr>
        <a:xfrm>
          <a:off x="76200" y="5524500"/>
          <a:ext cx="5915024" cy="30099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US" sz="1100"/>
        </a:p>
      </xdr:txBody>
    </xdr:sp>
    <xdr:clientData/>
  </xdr:twoCellAnchor>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466725</xdr:colOff>
          <xdr:row>12</xdr:row>
          <xdr:rowOff>171450</xdr:rowOff>
        </xdr:from>
        <xdr:to>
          <xdr:col>3</xdr:col>
          <xdr:colOff>161925</xdr:colOff>
          <xdr:row>14</xdr:row>
          <xdr:rowOff>9525</xdr:rowOff>
        </xdr:to>
        <xdr:sp macro="" textlink="">
          <xdr:nvSpPr>
            <xdr:cNvPr id="27667" name="Check Box 19" hidden="1">
              <a:extLst>
                <a:ext uri="{63B3BB69-23CF-44E3-9099-C40C66FF867C}">
                  <a14:compatExt spid="_x0000_s276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466725</xdr:colOff>
          <xdr:row>13</xdr:row>
          <xdr:rowOff>180975</xdr:rowOff>
        </xdr:from>
        <xdr:to>
          <xdr:col>3</xdr:col>
          <xdr:colOff>161925</xdr:colOff>
          <xdr:row>15</xdr:row>
          <xdr:rowOff>19050</xdr:rowOff>
        </xdr:to>
        <xdr:sp macro="" textlink="">
          <xdr:nvSpPr>
            <xdr:cNvPr id="27668" name="Check Box 20" hidden="1">
              <a:extLst>
                <a:ext uri="{63B3BB69-23CF-44E3-9099-C40C66FF867C}">
                  <a14:compatExt spid="_x0000_s276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466725</xdr:colOff>
          <xdr:row>15</xdr:row>
          <xdr:rowOff>9525</xdr:rowOff>
        </xdr:from>
        <xdr:to>
          <xdr:col>3</xdr:col>
          <xdr:colOff>161925</xdr:colOff>
          <xdr:row>16</xdr:row>
          <xdr:rowOff>38100</xdr:rowOff>
        </xdr:to>
        <xdr:sp macro="" textlink="">
          <xdr:nvSpPr>
            <xdr:cNvPr id="27669" name="Check Box 21" hidden="1">
              <a:extLst>
                <a:ext uri="{63B3BB69-23CF-44E3-9099-C40C66FF867C}">
                  <a14:compatExt spid="_x0000_s276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466725</xdr:colOff>
          <xdr:row>17</xdr:row>
          <xdr:rowOff>19050</xdr:rowOff>
        </xdr:from>
        <xdr:to>
          <xdr:col>3</xdr:col>
          <xdr:colOff>161925</xdr:colOff>
          <xdr:row>18</xdr:row>
          <xdr:rowOff>47625</xdr:rowOff>
        </xdr:to>
        <xdr:sp macro="" textlink="">
          <xdr:nvSpPr>
            <xdr:cNvPr id="27670" name="Check Box 22" hidden="1">
              <a:extLst>
                <a:ext uri="{63B3BB69-23CF-44E3-9099-C40C66FF867C}">
                  <a14:compatExt spid="_x0000_s276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28575</xdr:colOff>
      <xdr:row>22</xdr:row>
      <xdr:rowOff>9525</xdr:rowOff>
    </xdr:from>
    <xdr:to>
      <xdr:col>9</xdr:col>
      <xdr:colOff>6858</xdr:colOff>
      <xdr:row>53</xdr:row>
      <xdr:rowOff>180975</xdr:rowOff>
    </xdr:to>
    <xdr:sp macro="" textlink="" fLocksText="0">
      <xdr:nvSpPr>
        <xdr:cNvPr id="4" name="TextBox 3"/>
        <xdr:cNvSpPr txBox="1"/>
      </xdr:nvSpPr>
      <xdr:spPr>
        <a:xfrm>
          <a:off x="104775" y="4010025"/>
          <a:ext cx="6007608" cy="60769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wsDr>
</file>

<file path=xl/drawings/drawing1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142875</xdr:colOff>
          <xdr:row>25</xdr:row>
          <xdr:rowOff>28575</xdr:rowOff>
        </xdr:from>
        <xdr:to>
          <xdr:col>1</xdr:col>
          <xdr:colOff>447675</xdr:colOff>
          <xdr:row>26</xdr:row>
          <xdr:rowOff>57150</xdr:rowOff>
        </xdr:to>
        <xdr:sp macro="" textlink="">
          <xdr:nvSpPr>
            <xdr:cNvPr id="31745" name="Check Box 1" hidden="1">
              <a:extLst>
                <a:ext uri="{63B3BB69-23CF-44E3-9099-C40C66FF867C}">
                  <a14:compatExt spid="_x0000_s317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30</xdr:row>
          <xdr:rowOff>38100</xdr:rowOff>
        </xdr:from>
        <xdr:to>
          <xdr:col>1</xdr:col>
          <xdr:colOff>447675</xdr:colOff>
          <xdr:row>31</xdr:row>
          <xdr:rowOff>66675</xdr:rowOff>
        </xdr:to>
        <xdr:sp macro="" textlink="">
          <xdr:nvSpPr>
            <xdr:cNvPr id="31746" name="Check Box 2" hidden="1">
              <a:extLst>
                <a:ext uri="{63B3BB69-23CF-44E3-9099-C40C66FF867C}">
                  <a14:compatExt spid="_x0000_s317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xdr:col>
      <xdr:colOff>47624</xdr:colOff>
      <xdr:row>352</xdr:row>
      <xdr:rowOff>38100</xdr:rowOff>
    </xdr:from>
    <xdr:to>
      <xdr:col>4</xdr:col>
      <xdr:colOff>99059</xdr:colOff>
      <xdr:row>399</xdr:row>
      <xdr:rowOff>161925</xdr:rowOff>
    </xdr:to>
    <xdr:sp macro="" textlink="" fLocksText="0">
      <xdr:nvSpPr>
        <xdr:cNvPr id="2" name="TextBox 1"/>
        <xdr:cNvSpPr txBox="1"/>
      </xdr:nvSpPr>
      <xdr:spPr>
        <a:xfrm>
          <a:off x="123824" y="66713100"/>
          <a:ext cx="6309360" cy="90773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US" sz="1100"/>
        </a:p>
      </xdr:txBody>
    </xdr:sp>
    <xdr:clientData/>
  </xdr:twoCellAnchor>
  <xdr:twoCellAnchor>
    <xdr:from>
      <xdr:col>3</xdr:col>
      <xdr:colOff>2409825</xdr:colOff>
      <xdr:row>1</xdr:row>
      <xdr:rowOff>133350</xdr:rowOff>
    </xdr:from>
    <xdr:to>
      <xdr:col>5</xdr:col>
      <xdr:colOff>142875</xdr:colOff>
      <xdr:row>3</xdr:row>
      <xdr:rowOff>38100</xdr:rowOff>
    </xdr:to>
    <xdr:sp macro="" textlink="">
      <xdr:nvSpPr>
        <xdr:cNvPr id="3" name="TextBox 2"/>
        <xdr:cNvSpPr txBox="1"/>
      </xdr:nvSpPr>
      <xdr:spPr>
        <a:xfrm>
          <a:off x="3209925" y="323850"/>
          <a:ext cx="3581400"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sz="1100" b="1">
              <a:solidFill>
                <a:srgbClr val="FF0000"/>
              </a:solidFill>
            </a:rPr>
            <a:t>Scroll down.</a:t>
          </a:r>
          <a:r>
            <a:rPr lang="en-US" sz="1100" b="1" baseline="0">
              <a:solidFill>
                <a:srgbClr val="FF0000"/>
              </a:solidFill>
            </a:rPr>
            <a:t>  There are nine sheets in this tab.</a:t>
          </a:r>
          <a:endParaRPr lang="en-US" sz="1100" b="1">
            <a:solidFill>
              <a:srgbClr val="FF0000"/>
            </a:solidFill>
          </a:endParaRPr>
        </a:p>
      </xdr:txBody>
    </xdr:sp>
    <xdr:clientData fPrintsWithSheet="0"/>
  </xdr:twoCellAnchor>
  <xdr:twoCellAnchor>
    <xdr:from>
      <xdr:col>1</xdr:col>
      <xdr:colOff>47624</xdr:colOff>
      <xdr:row>23</xdr:row>
      <xdr:rowOff>9525</xdr:rowOff>
    </xdr:from>
    <xdr:to>
      <xdr:col>4</xdr:col>
      <xdr:colOff>99059</xdr:colOff>
      <xdr:row>49</xdr:row>
      <xdr:rowOff>9525</xdr:rowOff>
    </xdr:to>
    <xdr:sp macro="" textlink="" fLocksText="0">
      <xdr:nvSpPr>
        <xdr:cNvPr id="4" name="TextBox 3"/>
        <xdr:cNvSpPr txBox="1"/>
      </xdr:nvSpPr>
      <xdr:spPr>
        <a:xfrm>
          <a:off x="123824" y="4391025"/>
          <a:ext cx="6309360" cy="4953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xdr:from>
      <xdr:col>1</xdr:col>
      <xdr:colOff>47625</xdr:colOff>
      <xdr:row>51</xdr:row>
      <xdr:rowOff>19050</xdr:rowOff>
    </xdr:from>
    <xdr:to>
      <xdr:col>4</xdr:col>
      <xdr:colOff>99060</xdr:colOff>
      <xdr:row>97</xdr:row>
      <xdr:rowOff>161925</xdr:rowOff>
    </xdr:to>
    <xdr:sp macro="" textlink="" fLocksText="0">
      <xdr:nvSpPr>
        <xdr:cNvPr id="5" name="TextBox 4"/>
        <xdr:cNvSpPr txBox="1"/>
      </xdr:nvSpPr>
      <xdr:spPr>
        <a:xfrm>
          <a:off x="123825" y="9734550"/>
          <a:ext cx="6309360" cy="89058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xdr:from>
      <xdr:col>1</xdr:col>
      <xdr:colOff>76200</xdr:colOff>
      <xdr:row>100</xdr:row>
      <xdr:rowOff>66675</xdr:rowOff>
    </xdr:from>
    <xdr:to>
      <xdr:col>4</xdr:col>
      <xdr:colOff>127635</xdr:colOff>
      <xdr:row>147</xdr:row>
      <xdr:rowOff>142875</xdr:rowOff>
    </xdr:to>
    <xdr:sp macro="" textlink="" fLocksText="0">
      <xdr:nvSpPr>
        <xdr:cNvPr id="6" name="TextBox 5"/>
        <xdr:cNvSpPr txBox="1"/>
      </xdr:nvSpPr>
      <xdr:spPr>
        <a:xfrm>
          <a:off x="152400" y="19116675"/>
          <a:ext cx="6309360" cy="90297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xdr:from>
      <xdr:col>1</xdr:col>
      <xdr:colOff>95250</xdr:colOff>
      <xdr:row>165</xdr:row>
      <xdr:rowOff>180975</xdr:rowOff>
    </xdr:from>
    <xdr:to>
      <xdr:col>4</xdr:col>
      <xdr:colOff>146685</xdr:colOff>
      <xdr:row>198</xdr:row>
      <xdr:rowOff>161925</xdr:rowOff>
    </xdr:to>
    <xdr:sp macro="" textlink="" fLocksText="0">
      <xdr:nvSpPr>
        <xdr:cNvPr id="7" name="TextBox 6"/>
        <xdr:cNvSpPr txBox="1"/>
      </xdr:nvSpPr>
      <xdr:spPr>
        <a:xfrm>
          <a:off x="171450" y="31422975"/>
          <a:ext cx="6309360" cy="62674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xdr:from>
      <xdr:col>1</xdr:col>
      <xdr:colOff>95249</xdr:colOff>
      <xdr:row>201</xdr:row>
      <xdr:rowOff>28575</xdr:rowOff>
    </xdr:from>
    <xdr:to>
      <xdr:col>4</xdr:col>
      <xdr:colOff>146684</xdr:colOff>
      <xdr:row>248</xdr:row>
      <xdr:rowOff>152400</xdr:rowOff>
    </xdr:to>
    <xdr:sp macro="" textlink="" fLocksText="0">
      <xdr:nvSpPr>
        <xdr:cNvPr id="8" name="TextBox 7"/>
        <xdr:cNvSpPr txBox="1"/>
      </xdr:nvSpPr>
      <xdr:spPr>
        <a:xfrm>
          <a:off x="171449" y="38128575"/>
          <a:ext cx="6309360" cy="90773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xdr:from>
      <xdr:col>1</xdr:col>
      <xdr:colOff>57150</xdr:colOff>
      <xdr:row>318</xdr:row>
      <xdr:rowOff>19051</xdr:rowOff>
    </xdr:from>
    <xdr:to>
      <xdr:col>4</xdr:col>
      <xdr:colOff>108585</xdr:colOff>
      <xdr:row>349</xdr:row>
      <xdr:rowOff>152401</xdr:rowOff>
    </xdr:to>
    <xdr:sp macro="" textlink="" fLocksText="0">
      <xdr:nvSpPr>
        <xdr:cNvPr id="9" name="TextBox 8"/>
        <xdr:cNvSpPr txBox="1"/>
      </xdr:nvSpPr>
      <xdr:spPr>
        <a:xfrm>
          <a:off x="133350" y="60598051"/>
          <a:ext cx="6309360" cy="60388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xdr:from>
      <xdr:col>1</xdr:col>
      <xdr:colOff>76200</xdr:colOff>
      <xdr:row>251</xdr:row>
      <xdr:rowOff>66675</xdr:rowOff>
    </xdr:from>
    <xdr:to>
      <xdr:col>4</xdr:col>
      <xdr:colOff>127635</xdr:colOff>
      <xdr:row>299</xdr:row>
      <xdr:rowOff>37719</xdr:rowOff>
    </xdr:to>
    <xdr:sp macro="" textlink="" fLocksText="0">
      <xdr:nvSpPr>
        <xdr:cNvPr id="10" name="TextBox 9"/>
        <xdr:cNvSpPr txBox="1"/>
      </xdr:nvSpPr>
      <xdr:spPr>
        <a:xfrm>
          <a:off x="152400" y="47691675"/>
          <a:ext cx="6309360" cy="911504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xdr:from>
      <xdr:col>1</xdr:col>
      <xdr:colOff>47624</xdr:colOff>
      <xdr:row>402</xdr:row>
      <xdr:rowOff>38100</xdr:rowOff>
    </xdr:from>
    <xdr:to>
      <xdr:col>4</xdr:col>
      <xdr:colOff>99059</xdr:colOff>
      <xdr:row>450</xdr:row>
      <xdr:rowOff>0</xdr:rowOff>
    </xdr:to>
    <xdr:sp macro="" textlink="" fLocksText="0">
      <xdr:nvSpPr>
        <xdr:cNvPr id="11" name="TextBox 10"/>
        <xdr:cNvSpPr txBox="1"/>
      </xdr:nvSpPr>
      <xdr:spPr>
        <a:xfrm>
          <a:off x="123824" y="76238100"/>
          <a:ext cx="6309360" cy="91059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47624</xdr:colOff>
      <xdr:row>351</xdr:row>
      <xdr:rowOff>38100</xdr:rowOff>
    </xdr:from>
    <xdr:to>
      <xdr:col>4</xdr:col>
      <xdr:colOff>99059</xdr:colOff>
      <xdr:row>398</xdr:row>
      <xdr:rowOff>161925</xdr:rowOff>
    </xdr:to>
    <xdr:sp macro="" textlink="" fLocksText="0">
      <xdr:nvSpPr>
        <xdr:cNvPr id="2" name="TextBox 1"/>
        <xdr:cNvSpPr txBox="1"/>
      </xdr:nvSpPr>
      <xdr:spPr>
        <a:xfrm>
          <a:off x="123824" y="67094100"/>
          <a:ext cx="6309360" cy="90773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US" sz="1100"/>
        </a:p>
      </xdr:txBody>
    </xdr:sp>
    <xdr:clientData/>
  </xdr:twoCellAnchor>
  <xdr:twoCellAnchor>
    <xdr:from>
      <xdr:col>3</xdr:col>
      <xdr:colOff>2409825</xdr:colOff>
      <xdr:row>1</xdr:row>
      <xdr:rowOff>133350</xdr:rowOff>
    </xdr:from>
    <xdr:to>
      <xdr:col>5</xdr:col>
      <xdr:colOff>142875</xdr:colOff>
      <xdr:row>3</xdr:row>
      <xdr:rowOff>38100</xdr:rowOff>
    </xdr:to>
    <xdr:sp macro="" textlink="">
      <xdr:nvSpPr>
        <xdr:cNvPr id="3" name="TextBox 2"/>
        <xdr:cNvSpPr txBox="1"/>
      </xdr:nvSpPr>
      <xdr:spPr>
        <a:xfrm>
          <a:off x="3209925" y="323850"/>
          <a:ext cx="3581400"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sz="1100" b="1">
              <a:solidFill>
                <a:srgbClr val="FF0000"/>
              </a:solidFill>
            </a:rPr>
            <a:t>Scroll down.</a:t>
          </a:r>
          <a:r>
            <a:rPr lang="en-US" sz="1100" b="1" baseline="0">
              <a:solidFill>
                <a:srgbClr val="FF0000"/>
              </a:solidFill>
            </a:rPr>
            <a:t>  There are nine sheets in this tab.</a:t>
          </a:r>
          <a:endParaRPr lang="en-US" sz="1100" b="1">
            <a:solidFill>
              <a:srgbClr val="FF0000"/>
            </a:solidFill>
          </a:endParaRPr>
        </a:p>
      </xdr:txBody>
    </xdr:sp>
    <xdr:clientData fPrintsWithSheet="0"/>
  </xdr:twoCellAnchor>
  <xdr:twoCellAnchor>
    <xdr:from>
      <xdr:col>1</xdr:col>
      <xdr:colOff>47624</xdr:colOff>
      <xdr:row>23</xdr:row>
      <xdr:rowOff>9525</xdr:rowOff>
    </xdr:from>
    <xdr:to>
      <xdr:col>4</xdr:col>
      <xdr:colOff>99059</xdr:colOff>
      <xdr:row>49</xdr:row>
      <xdr:rowOff>9525</xdr:rowOff>
    </xdr:to>
    <xdr:sp macro="" textlink="" fLocksText="0">
      <xdr:nvSpPr>
        <xdr:cNvPr id="4" name="TextBox 3"/>
        <xdr:cNvSpPr txBox="1"/>
      </xdr:nvSpPr>
      <xdr:spPr>
        <a:xfrm>
          <a:off x="123824" y="4391025"/>
          <a:ext cx="6309360" cy="4953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xdr:from>
      <xdr:col>1</xdr:col>
      <xdr:colOff>47625</xdr:colOff>
      <xdr:row>51</xdr:row>
      <xdr:rowOff>19050</xdr:rowOff>
    </xdr:from>
    <xdr:to>
      <xdr:col>4</xdr:col>
      <xdr:colOff>99060</xdr:colOff>
      <xdr:row>97</xdr:row>
      <xdr:rowOff>161925</xdr:rowOff>
    </xdr:to>
    <xdr:sp macro="" textlink="" fLocksText="0">
      <xdr:nvSpPr>
        <xdr:cNvPr id="5" name="TextBox 4"/>
        <xdr:cNvSpPr txBox="1"/>
      </xdr:nvSpPr>
      <xdr:spPr>
        <a:xfrm>
          <a:off x="123825" y="9734550"/>
          <a:ext cx="6309360" cy="89058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xdr:from>
      <xdr:col>1</xdr:col>
      <xdr:colOff>76200</xdr:colOff>
      <xdr:row>100</xdr:row>
      <xdr:rowOff>66675</xdr:rowOff>
    </xdr:from>
    <xdr:to>
      <xdr:col>4</xdr:col>
      <xdr:colOff>127635</xdr:colOff>
      <xdr:row>147</xdr:row>
      <xdr:rowOff>142875</xdr:rowOff>
    </xdr:to>
    <xdr:sp macro="" textlink="" fLocksText="0">
      <xdr:nvSpPr>
        <xdr:cNvPr id="6" name="TextBox 5"/>
        <xdr:cNvSpPr txBox="1"/>
      </xdr:nvSpPr>
      <xdr:spPr>
        <a:xfrm>
          <a:off x="152400" y="19116675"/>
          <a:ext cx="6309360" cy="90297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xdr:from>
      <xdr:col>1</xdr:col>
      <xdr:colOff>95250</xdr:colOff>
      <xdr:row>165</xdr:row>
      <xdr:rowOff>180975</xdr:rowOff>
    </xdr:from>
    <xdr:to>
      <xdr:col>4</xdr:col>
      <xdr:colOff>146685</xdr:colOff>
      <xdr:row>198</xdr:row>
      <xdr:rowOff>161925</xdr:rowOff>
    </xdr:to>
    <xdr:sp macro="" textlink="" fLocksText="0">
      <xdr:nvSpPr>
        <xdr:cNvPr id="7" name="TextBox 6"/>
        <xdr:cNvSpPr txBox="1"/>
      </xdr:nvSpPr>
      <xdr:spPr>
        <a:xfrm>
          <a:off x="171450" y="31613475"/>
          <a:ext cx="6309360" cy="62674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xdr:from>
      <xdr:col>1</xdr:col>
      <xdr:colOff>95249</xdr:colOff>
      <xdr:row>201</xdr:row>
      <xdr:rowOff>28575</xdr:rowOff>
    </xdr:from>
    <xdr:to>
      <xdr:col>4</xdr:col>
      <xdr:colOff>146684</xdr:colOff>
      <xdr:row>248</xdr:row>
      <xdr:rowOff>152400</xdr:rowOff>
    </xdr:to>
    <xdr:sp macro="" textlink="" fLocksText="0">
      <xdr:nvSpPr>
        <xdr:cNvPr id="8" name="TextBox 7"/>
        <xdr:cNvSpPr txBox="1"/>
      </xdr:nvSpPr>
      <xdr:spPr>
        <a:xfrm>
          <a:off x="171449" y="38319075"/>
          <a:ext cx="6309360" cy="90773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xdr:from>
      <xdr:col>1</xdr:col>
      <xdr:colOff>57150</xdr:colOff>
      <xdr:row>318</xdr:row>
      <xdr:rowOff>28575</xdr:rowOff>
    </xdr:from>
    <xdr:to>
      <xdr:col>4</xdr:col>
      <xdr:colOff>108585</xdr:colOff>
      <xdr:row>348</xdr:row>
      <xdr:rowOff>152400</xdr:rowOff>
    </xdr:to>
    <xdr:sp macro="" textlink="" fLocksText="0">
      <xdr:nvSpPr>
        <xdr:cNvPr id="9" name="TextBox 8"/>
        <xdr:cNvSpPr txBox="1"/>
      </xdr:nvSpPr>
      <xdr:spPr>
        <a:xfrm>
          <a:off x="133350" y="62512575"/>
          <a:ext cx="6309360" cy="41243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xdr:from>
      <xdr:col>1</xdr:col>
      <xdr:colOff>76200</xdr:colOff>
      <xdr:row>251</xdr:row>
      <xdr:rowOff>66675</xdr:rowOff>
    </xdr:from>
    <xdr:to>
      <xdr:col>4</xdr:col>
      <xdr:colOff>127635</xdr:colOff>
      <xdr:row>299</xdr:row>
      <xdr:rowOff>37719</xdr:rowOff>
    </xdr:to>
    <xdr:sp macro="" textlink="" fLocksText="0">
      <xdr:nvSpPr>
        <xdr:cNvPr id="10" name="TextBox 9"/>
        <xdr:cNvSpPr txBox="1"/>
      </xdr:nvSpPr>
      <xdr:spPr>
        <a:xfrm>
          <a:off x="152400" y="47882175"/>
          <a:ext cx="6309360" cy="911504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xdr:from>
      <xdr:col>1</xdr:col>
      <xdr:colOff>47624</xdr:colOff>
      <xdr:row>401</xdr:row>
      <xdr:rowOff>38100</xdr:rowOff>
    </xdr:from>
    <xdr:to>
      <xdr:col>4</xdr:col>
      <xdr:colOff>99059</xdr:colOff>
      <xdr:row>449</xdr:row>
      <xdr:rowOff>0</xdr:rowOff>
    </xdr:to>
    <xdr:sp macro="" textlink="" fLocksText="0">
      <xdr:nvSpPr>
        <xdr:cNvPr id="11" name="TextBox 10"/>
        <xdr:cNvSpPr txBox="1"/>
      </xdr:nvSpPr>
      <xdr:spPr>
        <a:xfrm>
          <a:off x="123824" y="76619100"/>
          <a:ext cx="6309360" cy="91059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47624</xdr:colOff>
      <xdr:row>351</xdr:row>
      <xdr:rowOff>38100</xdr:rowOff>
    </xdr:from>
    <xdr:to>
      <xdr:col>4</xdr:col>
      <xdr:colOff>99059</xdr:colOff>
      <xdr:row>398</xdr:row>
      <xdr:rowOff>161925</xdr:rowOff>
    </xdr:to>
    <xdr:sp macro="" textlink="" fLocksText="0">
      <xdr:nvSpPr>
        <xdr:cNvPr id="2" name="TextBox 1"/>
        <xdr:cNvSpPr txBox="1"/>
      </xdr:nvSpPr>
      <xdr:spPr>
        <a:xfrm>
          <a:off x="123824" y="66903600"/>
          <a:ext cx="6309360" cy="90773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US" sz="1100"/>
        </a:p>
      </xdr:txBody>
    </xdr:sp>
    <xdr:clientData/>
  </xdr:twoCellAnchor>
  <xdr:twoCellAnchor>
    <xdr:from>
      <xdr:col>3</xdr:col>
      <xdr:colOff>2409825</xdr:colOff>
      <xdr:row>1</xdr:row>
      <xdr:rowOff>133350</xdr:rowOff>
    </xdr:from>
    <xdr:to>
      <xdr:col>5</xdr:col>
      <xdr:colOff>142875</xdr:colOff>
      <xdr:row>3</xdr:row>
      <xdr:rowOff>38100</xdr:rowOff>
    </xdr:to>
    <xdr:sp macro="" textlink="">
      <xdr:nvSpPr>
        <xdr:cNvPr id="3" name="TextBox 2"/>
        <xdr:cNvSpPr txBox="1"/>
      </xdr:nvSpPr>
      <xdr:spPr>
        <a:xfrm>
          <a:off x="3209925" y="323850"/>
          <a:ext cx="3581400"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sz="1100" b="1">
              <a:solidFill>
                <a:srgbClr val="FF0000"/>
              </a:solidFill>
            </a:rPr>
            <a:t>Scroll down.</a:t>
          </a:r>
          <a:r>
            <a:rPr lang="en-US" sz="1100" b="1" baseline="0">
              <a:solidFill>
                <a:srgbClr val="FF0000"/>
              </a:solidFill>
            </a:rPr>
            <a:t>  There are nine sheets in this tab.</a:t>
          </a:r>
          <a:endParaRPr lang="en-US" sz="1100" b="1">
            <a:solidFill>
              <a:srgbClr val="FF0000"/>
            </a:solidFill>
          </a:endParaRPr>
        </a:p>
      </xdr:txBody>
    </xdr:sp>
    <xdr:clientData fPrintsWithSheet="0"/>
  </xdr:twoCellAnchor>
  <xdr:twoCellAnchor>
    <xdr:from>
      <xdr:col>1</xdr:col>
      <xdr:colOff>47624</xdr:colOff>
      <xdr:row>23</xdr:row>
      <xdr:rowOff>9525</xdr:rowOff>
    </xdr:from>
    <xdr:to>
      <xdr:col>4</xdr:col>
      <xdr:colOff>99059</xdr:colOff>
      <xdr:row>49</xdr:row>
      <xdr:rowOff>9525</xdr:rowOff>
    </xdr:to>
    <xdr:sp macro="" textlink="" fLocksText="0">
      <xdr:nvSpPr>
        <xdr:cNvPr id="4" name="TextBox 3"/>
        <xdr:cNvSpPr txBox="1"/>
      </xdr:nvSpPr>
      <xdr:spPr>
        <a:xfrm>
          <a:off x="123824" y="4391025"/>
          <a:ext cx="6309360" cy="4953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xdr:from>
      <xdr:col>1</xdr:col>
      <xdr:colOff>47625</xdr:colOff>
      <xdr:row>51</xdr:row>
      <xdr:rowOff>19050</xdr:rowOff>
    </xdr:from>
    <xdr:to>
      <xdr:col>4</xdr:col>
      <xdr:colOff>99060</xdr:colOff>
      <xdr:row>97</xdr:row>
      <xdr:rowOff>161925</xdr:rowOff>
    </xdr:to>
    <xdr:sp macro="" textlink="" fLocksText="0">
      <xdr:nvSpPr>
        <xdr:cNvPr id="5" name="TextBox 4"/>
        <xdr:cNvSpPr txBox="1"/>
      </xdr:nvSpPr>
      <xdr:spPr>
        <a:xfrm>
          <a:off x="123825" y="9734550"/>
          <a:ext cx="6309360" cy="89058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xdr:from>
      <xdr:col>1</xdr:col>
      <xdr:colOff>76200</xdr:colOff>
      <xdr:row>100</xdr:row>
      <xdr:rowOff>66675</xdr:rowOff>
    </xdr:from>
    <xdr:to>
      <xdr:col>4</xdr:col>
      <xdr:colOff>127635</xdr:colOff>
      <xdr:row>147</xdr:row>
      <xdr:rowOff>142875</xdr:rowOff>
    </xdr:to>
    <xdr:sp macro="" textlink="" fLocksText="0">
      <xdr:nvSpPr>
        <xdr:cNvPr id="6" name="TextBox 5"/>
        <xdr:cNvSpPr txBox="1"/>
      </xdr:nvSpPr>
      <xdr:spPr>
        <a:xfrm>
          <a:off x="152400" y="19116675"/>
          <a:ext cx="6309360" cy="90297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xdr:from>
      <xdr:col>1</xdr:col>
      <xdr:colOff>95250</xdr:colOff>
      <xdr:row>165</xdr:row>
      <xdr:rowOff>180975</xdr:rowOff>
    </xdr:from>
    <xdr:to>
      <xdr:col>4</xdr:col>
      <xdr:colOff>146685</xdr:colOff>
      <xdr:row>198</xdr:row>
      <xdr:rowOff>161925</xdr:rowOff>
    </xdr:to>
    <xdr:sp macro="" textlink="" fLocksText="0">
      <xdr:nvSpPr>
        <xdr:cNvPr id="7" name="TextBox 6"/>
        <xdr:cNvSpPr txBox="1"/>
      </xdr:nvSpPr>
      <xdr:spPr>
        <a:xfrm>
          <a:off x="171450" y="31613475"/>
          <a:ext cx="6309360" cy="62674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xdr:from>
      <xdr:col>1</xdr:col>
      <xdr:colOff>95249</xdr:colOff>
      <xdr:row>201</xdr:row>
      <xdr:rowOff>28575</xdr:rowOff>
    </xdr:from>
    <xdr:to>
      <xdr:col>4</xdr:col>
      <xdr:colOff>146684</xdr:colOff>
      <xdr:row>248</xdr:row>
      <xdr:rowOff>152400</xdr:rowOff>
    </xdr:to>
    <xdr:sp macro="" textlink="" fLocksText="0">
      <xdr:nvSpPr>
        <xdr:cNvPr id="8" name="TextBox 7"/>
        <xdr:cNvSpPr txBox="1"/>
      </xdr:nvSpPr>
      <xdr:spPr>
        <a:xfrm>
          <a:off x="171449" y="38319075"/>
          <a:ext cx="6309360" cy="90773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xdr:from>
      <xdr:col>1</xdr:col>
      <xdr:colOff>57150</xdr:colOff>
      <xdr:row>318</xdr:row>
      <xdr:rowOff>28575</xdr:rowOff>
    </xdr:from>
    <xdr:to>
      <xdr:col>4</xdr:col>
      <xdr:colOff>108585</xdr:colOff>
      <xdr:row>348</xdr:row>
      <xdr:rowOff>152400</xdr:rowOff>
    </xdr:to>
    <xdr:sp macro="" textlink="" fLocksText="0">
      <xdr:nvSpPr>
        <xdr:cNvPr id="9" name="TextBox 8"/>
        <xdr:cNvSpPr txBox="1"/>
      </xdr:nvSpPr>
      <xdr:spPr>
        <a:xfrm>
          <a:off x="133350" y="60607575"/>
          <a:ext cx="6309360" cy="58388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xdr:from>
      <xdr:col>1</xdr:col>
      <xdr:colOff>76200</xdr:colOff>
      <xdr:row>251</xdr:row>
      <xdr:rowOff>66675</xdr:rowOff>
    </xdr:from>
    <xdr:to>
      <xdr:col>4</xdr:col>
      <xdr:colOff>127635</xdr:colOff>
      <xdr:row>299</xdr:row>
      <xdr:rowOff>37719</xdr:rowOff>
    </xdr:to>
    <xdr:sp macro="" textlink="" fLocksText="0">
      <xdr:nvSpPr>
        <xdr:cNvPr id="10" name="TextBox 9"/>
        <xdr:cNvSpPr txBox="1"/>
      </xdr:nvSpPr>
      <xdr:spPr>
        <a:xfrm>
          <a:off x="152400" y="47882175"/>
          <a:ext cx="6309360" cy="911504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xdr:from>
      <xdr:col>1</xdr:col>
      <xdr:colOff>47624</xdr:colOff>
      <xdr:row>401</xdr:row>
      <xdr:rowOff>38100</xdr:rowOff>
    </xdr:from>
    <xdr:to>
      <xdr:col>4</xdr:col>
      <xdr:colOff>99059</xdr:colOff>
      <xdr:row>449</xdr:row>
      <xdr:rowOff>0</xdr:rowOff>
    </xdr:to>
    <xdr:sp macro="" textlink="" fLocksText="0">
      <xdr:nvSpPr>
        <xdr:cNvPr id="11" name="TextBox 10"/>
        <xdr:cNvSpPr txBox="1"/>
      </xdr:nvSpPr>
      <xdr:spPr>
        <a:xfrm>
          <a:off x="123824" y="76428600"/>
          <a:ext cx="6309360" cy="91059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47624</xdr:colOff>
      <xdr:row>351</xdr:row>
      <xdr:rowOff>38100</xdr:rowOff>
    </xdr:from>
    <xdr:to>
      <xdr:col>4</xdr:col>
      <xdr:colOff>99059</xdr:colOff>
      <xdr:row>398</xdr:row>
      <xdr:rowOff>161925</xdr:rowOff>
    </xdr:to>
    <xdr:sp macro="" textlink="" fLocksText="0">
      <xdr:nvSpPr>
        <xdr:cNvPr id="2" name="TextBox 1"/>
        <xdr:cNvSpPr txBox="1"/>
      </xdr:nvSpPr>
      <xdr:spPr>
        <a:xfrm>
          <a:off x="123824" y="66903600"/>
          <a:ext cx="6309360" cy="90773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US" sz="1100"/>
        </a:p>
      </xdr:txBody>
    </xdr:sp>
    <xdr:clientData/>
  </xdr:twoCellAnchor>
  <xdr:twoCellAnchor>
    <xdr:from>
      <xdr:col>3</xdr:col>
      <xdr:colOff>2409825</xdr:colOff>
      <xdr:row>1</xdr:row>
      <xdr:rowOff>133350</xdr:rowOff>
    </xdr:from>
    <xdr:to>
      <xdr:col>5</xdr:col>
      <xdr:colOff>142875</xdr:colOff>
      <xdr:row>3</xdr:row>
      <xdr:rowOff>38100</xdr:rowOff>
    </xdr:to>
    <xdr:sp macro="" textlink="">
      <xdr:nvSpPr>
        <xdr:cNvPr id="3" name="TextBox 2"/>
        <xdr:cNvSpPr txBox="1"/>
      </xdr:nvSpPr>
      <xdr:spPr>
        <a:xfrm>
          <a:off x="3209925" y="323850"/>
          <a:ext cx="3581400"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sz="1100" b="1">
              <a:solidFill>
                <a:srgbClr val="FF0000"/>
              </a:solidFill>
            </a:rPr>
            <a:t>Scroll down.</a:t>
          </a:r>
          <a:r>
            <a:rPr lang="en-US" sz="1100" b="1" baseline="0">
              <a:solidFill>
                <a:srgbClr val="FF0000"/>
              </a:solidFill>
            </a:rPr>
            <a:t>  There are nine sheets in this tab.</a:t>
          </a:r>
          <a:endParaRPr lang="en-US" sz="1100" b="1">
            <a:solidFill>
              <a:srgbClr val="FF0000"/>
            </a:solidFill>
          </a:endParaRPr>
        </a:p>
      </xdr:txBody>
    </xdr:sp>
    <xdr:clientData fPrintsWithSheet="0"/>
  </xdr:twoCellAnchor>
  <xdr:twoCellAnchor>
    <xdr:from>
      <xdr:col>1</xdr:col>
      <xdr:colOff>47624</xdr:colOff>
      <xdr:row>23</xdr:row>
      <xdr:rowOff>9525</xdr:rowOff>
    </xdr:from>
    <xdr:to>
      <xdr:col>4</xdr:col>
      <xdr:colOff>99059</xdr:colOff>
      <xdr:row>49</xdr:row>
      <xdr:rowOff>9525</xdr:rowOff>
    </xdr:to>
    <xdr:sp macro="" textlink="" fLocksText="0">
      <xdr:nvSpPr>
        <xdr:cNvPr id="4" name="TextBox 3"/>
        <xdr:cNvSpPr txBox="1"/>
      </xdr:nvSpPr>
      <xdr:spPr>
        <a:xfrm>
          <a:off x="123824" y="4391025"/>
          <a:ext cx="6309360" cy="4953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xdr:from>
      <xdr:col>1</xdr:col>
      <xdr:colOff>47625</xdr:colOff>
      <xdr:row>51</xdr:row>
      <xdr:rowOff>19050</xdr:rowOff>
    </xdr:from>
    <xdr:to>
      <xdr:col>4</xdr:col>
      <xdr:colOff>99060</xdr:colOff>
      <xdr:row>97</xdr:row>
      <xdr:rowOff>161925</xdr:rowOff>
    </xdr:to>
    <xdr:sp macro="" textlink="" fLocksText="0">
      <xdr:nvSpPr>
        <xdr:cNvPr id="5" name="TextBox 4"/>
        <xdr:cNvSpPr txBox="1"/>
      </xdr:nvSpPr>
      <xdr:spPr>
        <a:xfrm>
          <a:off x="123825" y="9734550"/>
          <a:ext cx="6309360" cy="89058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xdr:from>
      <xdr:col>1</xdr:col>
      <xdr:colOff>76200</xdr:colOff>
      <xdr:row>100</xdr:row>
      <xdr:rowOff>66675</xdr:rowOff>
    </xdr:from>
    <xdr:to>
      <xdr:col>4</xdr:col>
      <xdr:colOff>127635</xdr:colOff>
      <xdr:row>147</xdr:row>
      <xdr:rowOff>142875</xdr:rowOff>
    </xdr:to>
    <xdr:sp macro="" textlink="" fLocksText="0">
      <xdr:nvSpPr>
        <xdr:cNvPr id="6" name="TextBox 5"/>
        <xdr:cNvSpPr txBox="1"/>
      </xdr:nvSpPr>
      <xdr:spPr>
        <a:xfrm>
          <a:off x="152400" y="19116675"/>
          <a:ext cx="6309360" cy="90297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xdr:from>
      <xdr:col>1</xdr:col>
      <xdr:colOff>95250</xdr:colOff>
      <xdr:row>165</xdr:row>
      <xdr:rowOff>180975</xdr:rowOff>
    </xdr:from>
    <xdr:to>
      <xdr:col>4</xdr:col>
      <xdr:colOff>146685</xdr:colOff>
      <xdr:row>198</xdr:row>
      <xdr:rowOff>161925</xdr:rowOff>
    </xdr:to>
    <xdr:sp macro="" textlink="" fLocksText="0">
      <xdr:nvSpPr>
        <xdr:cNvPr id="7" name="TextBox 6"/>
        <xdr:cNvSpPr txBox="1"/>
      </xdr:nvSpPr>
      <xdr:spPr>
        <a:xfrm>
          <a:off x="171450" y="31613475"/>
          <a:ext cx="6309360" cy="62674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xdr:from>
      <xdr:col>1</xdr:col>
      <xdr:colOff>95249</xdr:colOff>
      <xdr:row>201</xdr:row>
      <xdr:rowOff>28575</xdr:rowOff>
    </xdr:from>
    <xdr:to>
      <xdr:col>4</xdr:col>
      <xdr:colOff>146684</xdr:colOff>
      <xdr:row>248</xdr:row>
      <xdr:rowOff>152400</xdr:rowOff>
    </xdr:to>
    <xdr:sp macro="" textlink="" fLocksText="0">
      <xdr:nvSpPr>
        <xdr:cNvPr id="8" name="TextBox 7"/>
        <xdr:cNvSpPr txBox="1"/>
      </xdr:nvSpPr>
      <xdr:spPr>
        <a:xfrm>
          <a:off x="171449" y="38319075"/>
          <a:ext cx="6309360" cy="90773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xdr:from>
      <xdr:col>1</xdr:col>
      <xdr:colOff>57150</xdr:colOff>
      <xdr:row>318</xdr:row>
      <xdr:rowOff>28575</xdr:rowOff>
    </xdr:from>
    <xdr:to>
      <xdr:col>4</xdr:col>
      <xdr:colOff>108585</xdr:colOff>
      <xdr:row>348</xdr:row>
      <xdr:rowOff>152400</xdr:rowOff>
    </xdr:to>
    <xdr:sp macro="" textlink="" fLocksText="0">
      <xdr:nvSpPr>
        <xdr:cNvPr id="9" name="TextBox 8"/>
        <xdr:cNvSpPr txBox="1"/>
      </xdr:nvSpPr>
      <xdr:spPr>
        <a:xfrm>
          <a:off x="133350" y="60607575"/>
          <a:ext cx="6309360" cy="58388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xdr:from>
      <xdr:col>1</xdr:col>
      <xdr:colOff>76200</xdr:colOff>
      <xdr:row>251</xdr:row>
      <xdr:rowOff>66675</xdr:rowOff>
    </xdr:from>
    <xdr:to>
      <xdr:col>4</xdr:col>
      <xdr:colOff>127635</xdr:colOff>
      <xdr:row>299</xdr:row>
      <xdr:rowOff>37719</xdr:rowOff>
    </xdr:to>
    <xdr:sp macro="" textlink="" fLocksText="0">
      <xdr:nvSpPr>
        <xdr:cNvPr id="10" name="TextBox 9"/>
        <xdr:cNvSpPr txBox="1"/>
      </xdr:nvSpPr>
      <xdr:spPr>
        <a:xfrm>
          <a:off x="152400" y="47882175"/>
          <a:ext cx="6309360" cy="911504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xdr:from>
      <xdr:col>1</xdr:col>
      <xdr:colOff>47624</xdr:colOff>
      <xdr:row>401</xdr:row>
      <xdr:rowOff>38100</xdr:rowOff>
    </xdr:from>
    <xdr:to>
      <xdr:col>4</xdr:col>
      <xdr:colOff>99059</xdr:colOff>
      <xdr:row>449</xdr:row>
      <xdr:rowOff>0</xdr:rowOff>
    </xdr:to>
    <xdr:sp macro="" textlink="" fLocksText="0">
      <xdr:nvSpPr>
        <xdr:cNvPr id="11" name="TextBox 10"/>
        <xdr:cNvSpPr txBox="1"/>
      </xdr:nvSpPr>
      <xdr:spPr>
        <a:xfrm>
          <a:off x="123824" y="76428600"/>
          <a:ext cx="6309360" cy="91059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28575</xdr:colOff>
      <xdr:row>59</xdr:row>
      <xdr:rowOff>9525</xdr:rowOff>
    </xdr:from>
    <xdr:to>
      <xdr:col>9</xdr:col>
      <xdr:colOff>9525</xdr:colOff>
      <xdr:row>75</xdr:row>
      <xdr:rowOff>9524</xdr:rowOff>
    </xdr:to>
    <xdr:sp macro="" textlink="" fLocksText="0">
      <xdr:nvSpPr>
        <xdr:cNvPr id="2" name="TextBox 1"/>
        <xdr:cNvSpPr txBox="1"/>
      </xdr:nvSpPr>
      <xdr:spPr>
        <a:xfrm>
          <a:off x="104775" y="1343025"/>
          <a:ext cx="6010275" cy="285749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US" sz="1100"/>
        </a:p>
      </xdr:txBody>
    </xdr:sp>
    <xdr:clientData/>
  </xdr:twoCellAnchor>
  <xdr:twoCellAnchor>
    <xdr:from>
      <xdr:col>4</xdr:col>
      <xdr:colOff>466725</xdr:colOff>
      <xdr:row>1</xdr:row>
      <xdr:rowOff>180975</xdr:rowOff>
    </xdr:from>
    <xdr:to>
      <xdr:col>8</xdr:col>
      <xdr:colOff>600075</xdr:colOff>
      <xdr:row>3</xdr:row>
      <xdr:rowOff>85725</xdr:rowOff>
    </xdr:to>
    <xdr:sp macro="" textlink="">
      <xdr:nvSpPr>
        <xdr:cNvPr id="3" name="TextBox 2"/>
        <xdr:cNvSpPr txBox="1"/>
      </xdr:nvSpPr>
      <xdr:spPr>
        <a:xfrm>
          <a:off x="3524250" y="371475"/>
          <a:ext cx="2867025"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sz="1100" b="1" baseline="0">
              <a:solidFill>
                <a:srgbClr val="FF0000"/>
              </a:solidFill>
            </a:rPr>
            <a:t>Scroll down. There are two sheets in this tab.</a:t>
          </a:r>
          <a:endParaRPr lang="en-US" sz="1100" b="1">
            <a:solidFill>
              <a:srgbClr val="FF0000"/>
            </a:solidFill>
          </a:endParaRPr>
        </a:p>
      </xdr:txBody>
    </xdr:sp>
    <xdr:clientData fPrintsWithSheet="0"/>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4</xdr:col>
          <xdr:colOff>466725</xdr:colOff>
          <xdr:row>10</xdr:row>
          <xdr:rowOff>742950</xdr:rowOff>
        </xdr:from>
        <xdr:to>
          <xdr:col>4</xdr:col>
          <xdr:colOff>962025</xdr:colOff>
          <xdr:row>41</xdr:row>
          <xdr:rowOff>180975</xdr:rowOff>
        </xdr:to>
        <xdr:grpSp>
          <xdr:nvGrpSpPr>
            <xdr:cNvPr id="4" name="Group 39"/>
            <xdr:cNvGrpSpPr>
              <a:grpSpLocks/>
            </xdr:cNvGrpSpPr>
          </xdr:nvGrpSpPr>
          <xdr:grpSpPr bwMode="auto">
            <a:xfrm>
              <a:off x="3324225" y="2457450"/>
              <a:ext cx="495300" cy="5915025"/>
              <a:chOff x="370" y="239"/>
              <a:chExt cx="32" cy="622"/>
            </a:xfrm>
          </xdr:grpSpPr>
          <xdr:sp macro="" textlink="">
            <xdr:nvSpPr>
              <xdr:cNvPr id="29697" name="Check Box 1" hidden="1">
                <a:extLst>
                  <a:ext uri="{63B3BB69-23CF-44E3-9099-C40C66FF867C}">
                    <a14:compatExt spid="_x0000_s29697"/>
                  </a:ext>
                </a:extLst>
              </xdr:cNvPr>
              <xdr:cNvSpPr/>
            </xdr:nvSpPr>
            <xdr:spPr bwMode="auto">
              <a:xfrm>
                <a:off x="370" y="239"/>
                <a:ext cx="32"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9698" name="Check Box 2" hidden="1">
                <a:extLst>
                  <a:ext uri="{63B3BB69-23CF-44E3-9099-C40C66FF867C}">
                    <a14:compatExt spid="_x0000_s29698"/>
                  </a:ext>
                </a:extLst>
              </xdr:cNvPr>
              <xdr:cNvSpPr/>
            </xdr:nvSpPr>
            <xdr:spPr bwMode="auto">
              <a:xfrm>
                <a:off x="370" y="259"/>
                <a:ext cx="32"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9699" name="Check Box 3" hidden="1">
                <a:extLst>
                  <a:ext uri="{63B3BB69-23CF-44E3-9099-C40C66FF867C}">
                    <a14:compatExt spid="_x0000_s29699"/>
                  </a:ext>
                </a:extLst>
              </xdr:cNvPr>
              <xdr:cNvSpPr/>
            </xdr:nvSpPr>
            <xdr:spPr bwMode="auto">
              <a:xfrm>
                <a:off x="370" y="278"/>
                <a:ext cx="32"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9700" name="Check Box 4" hidden="1">
                <a:extLst>
                  <a:ext uri="{63B3BB69-23CF-44E3-9099-C40C66FF867C}">
                    <a14:compatExt spid="_x0000_s29700"/>
                  </a:ext>
                </a:extLst>
              </xdr:cNvPr>
              <xdr:cNvSpPr/>
            </xdr:nvSpPr>
            <xdr:spPr bwMode="auto">
              <a:xfrm>
                <a:off x="370" y="298"/>
                <a:ext cx="32"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9701" name="Check Box 5" hidden="1">
                <a:extLst>
                  <a:ext uri="{63B3BB69-23CF-44E3-9099-C40C66FF867C}">
                    <a14:compatExt spid="_x0000_s29701"/>
                  </a:ext>
                </a:extLst>
              </xdr:cNvPr>
              <xdr:cNvSpPr/>
            </xdr:nvSpPr>
            <xdr:spPr bwMode="auto">
              <a:xfrm>
                <a:off x="370" y="319"/>
                <a:ext cx="32"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9702" name="Check Box 6" hidden="1">
                <a:extLst>
                  <a:ext uri="{63B3BB69-23CF-44E3-9099-C40C66FF867C}">
                    <a14:compatExt spid="_x0000_s29702"/>
                  </a:ext>
                </a:extLst>
              </xdr:cNvPr>
              <xdr:cNvSpPr/>
            </xdr:nvSpPr>
            <xdr:spPr bwMode="auto">
              <a:xfrm>
                <a:off x="370" y="339"/>
                <a:ext cx="32"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9703" name="Check Box 7" hidden="1">
                <a:extLst>
                  <a:ext uri="{63B3BB69-23CF-44E3-9099-C40C66FF867C}">
                    <a14:compatExt spid="_x0000_s29703"/>
                  </a:ext>
                </a:extLst>
              </xdr:cNvPr>
              <xdr:cNvSpPr/>
            </xdr:nvSpPr>
            <xdr:spPr bwMode="auto">
              <a:xfrm>
                <a:off x="370" y="358"/>
                <a:ext cx="32"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9704" name="Check Box 8" hidden="1">
                <a:extLst>
                  <a:ext uri="{63B3BB69-23CF-44E3-9099-C40C66FF867C}">
                    <a14:compatExt spid="_x0000_s29704"/>
                  </a:ext>
                </a:extLst>
              </xdr:cNvPr>
              <xdr:cNvSpPr/>
            </xdr:nvSpPr>
            <xdr:spPr bwMode="auto">
              <a:xfrm>
                <a:off x="370" y="378"/>
                <a:ext cx="32"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9705" name="Check Box 9" hidden="1">
                <a:extLst>
                  <a:ext uri="{63B3BB69-23CF-44E3-9099-C40C66FF867C}">
                    <a14:compatExt spid="_x0000_s29705"/>
                  </a:ext>
                </a:extLst>
              </xdr:cNvPr>
              <xdr:cNvSpPr/>
            </xdr:nvSpPr>
            <xdr:spPr bwMode="auto">
              <a:xfrm>
                <a:off x="370" y="399"/>
                <a:ext cx="32"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9706" name="Check Box 10" hidden="1">
                <a:extLst>
                  <a:ext uri="{63B3BB69-23CF-44E3-9099-C40C66FF867C}">
                    <a14:compatExt spid="_x0000_s29706"/>
                  </a:ext>
                </a:extLst>
              </xdr:cNvPr>
              <xdr:cNvSpPr/>
            </xdr:nvSpPr>
            <xdr:spPr bwMode="auto">
              <a:xfrm>
                <a:off x="370" y="419"/>
                <a:ext cx="32"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9707" name="Check Box 11" hidden="1">
                <a:extLst>
                  <a:ext uri="{63B3BB69-23CF-44E3-9099-C40C66FF867C}">
                    <a14:compatExt spid="_x0000_s29707"/>
                  </a:ext>
                </a:extLst>
              </xdr:cNvPr>
              <xdr:cNvSpPr/>
            </xdr:nvSpPr>
            <xdr:spPr bwMode="auto">
              <a:xfrm>
                <a:off x="370" y="438"/>
                <a:ext cx="32"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9708" name="Check Box 12" hidden="1">
                <a:extLst>
                  <a:ext uri="{63B3BB69-23CF-44E3-9099-C40C66FF867C}">
                    <a14:compatExt spid="_x0000_s29708"/>
                  </a:ext>
                </a:extLst>
              </xdr:cNvPr>
              <xdr:cNvSpPr/>
            </xdr:nvSpPr>
            <xdr:spPr bwMode="auto">
              <a:xfrm>
                <a:off x="370" y="458"/>
                <a:ext cx="32"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9709" name="Check Box 13" hidden="1">
                <a:extLst>
                  <a:ext uri="{63B3BB69-23CF-44E3-9099-C40C66FF867C}">
                    <a14:compatExt spid="_x0000_s29709"/>
                  </a:ext>
                </a:extLst>
              </xdr:cNvPr>
              <xdr:cNvSpPr/>
            </xdr:nvSpPr>
            <xdr:spPr bwMode="auto">
              <a:xfrm>
                <a:off x="370" y="479"/>
                <a:ext cx="32"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9710" name="Check Box 14" hidden="1">
                <a:extLst>
                  <a:ext uri="{63B3BB69-23CF-44E3-9099-C40C66FF867C}">
                    <a14:compatExt spid="_x0000_s29710"/>
                  </a:ext>
                </a:extLst>
              </xdr:cNvPr>
              <xdr:cNvSpPr/>
            </xdr:nvSpPr>
            <xdr:spPr bwMode="auto">
              <a:xfrm>
                <a:off x="370" y="499"/>
                <a:ext cx="32"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9711" name="Check Box 15" hidden="1">
                <a:extLst>
                  <a:ext uri="{63B3BB69-23CF-44E3-9099-C40C66FF867C}">
                    <a14:compatExt spid="_x0000_s29711"/>
                  </a:ext>
                </a:extLst>
              </xdr:cNvPr>
              <xdr:cNvSpPr/>
            </xdr:nvSpPr>
            <xdr:spPr bwMode="auto">
              <a:xfrm>
                <a:off x="370" y="518"/>
                <a:ext cx="32"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9712" name="Check Box 16" hidden="1">
                <a:extLst>
                  <a:ext uri="{63B3BB69-23CF-44E3-9099-C40C66FF867C}">
                    <a14:compatExt spid="_x0000_s29712"/>
                  </a:ext>
                </a:extLst>
              </xdr:cNvPr>
              <xdr:cNvSpPr/>
            </xdr:nvSpPr>
            <xdr:spPr bwMode="auto">
              <a:xfrm>
                <a:off x="370" y="538"/>
                <a:ext cx="32"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9713" name="Check Box 17" hidden="1">
                <a:extLst>
                  <a:ext uri="{63B3BB69-23CF-44E3-9099-C40C66FF867C}">
                    <a14:compatExt spid="_x0000_s29713"/>
                  </a:ext>
                </a:extLst>
              </xdr:cNvPr>
              <xdr:cNvSpPr/>
            </xdr:nvSpPr>
            <xdr:spPr bwMode="auto">
              <a:xfrm>
                <a:off x="370" y="558"/>
                <a:ext cx="32"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9714" name="Check Box 18" hidden="1">
                <a:extLst>
                  <a:ext uri="{63B3BB69-23CF-44E3-9099-C40C66FF867C}">
                    <a14:compatExt spid="_x0000_s29714"/>
                  </a:ext>
                </a:extLst>
              </xdr:cNvPr>
              <xdr:cNvSpPr/>
            </xdr:nvSpPr>
            <xdr:spPr bwMode="auto">
              <a:xfrm>
                <a:off x="370" y="578"/>
                <a:ext cx="32"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9715" name="Check Box 19" hidden="1">
                <a:extLst>
                  <a:ext uri="{63B3BB69-23CF-44E3-9099-C40C66FF867C}">
                    <a14:compatExt spid="_x0000_s29715"/>
                  </a:ext>
                </a:extLst>
              </xdr:cNvPr>
              <xdr:cNvSpPr/>
            </xdr:nvSpPr>
            <xdr:spPr bwMode="auto">
              <a:xfrm>
                <a:off x="370" y="597"/>
                <a:ext cx="32"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9716" name="Check Box 20" hidden="1">
                <a:extLst>
                  <a:ext uri="{63B3BB69-23CF-44E3-9099-C40C66FF867C}">
                    <a14:compatExt spid="_x0000_s29716"/>
                  </a:ext>
                </a:extLst>
              </xdr:cNvPr>
              <xdr:cNvSpPr/>
            </xdr:nvSpPr>
            <xdr:spPr bwMode="auto">
              <a:xfrm>
                <a:off x="370" y="617"/>
                <a:ext cx="32"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9717" name="Check Box 21" hidden="1">
                <a:extLst>
                  <a:ext uri="{63B3BB69-23CF-44E3-9099-C40C66FF867C}">
                    <a14:compatExt spid="_x0000_s29717"/>
                  </a:ext>
                </a:extLst>
              </xdr:cNvPr>
              <xdr:cNvSpPr/>
            </xdr:nvSpPr>
            <xdr:spPr bwMode="auto">
              <a:xfrm>
                <a:off x="370" y="638"/>
                <a:ext cx="32"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9718" name="Check Box 22" hidden="1">
                <a:extLst>
                  <a:ext uri="{63B3BB69-23CF-44E3-9099-C40C66FF867C}">
                    <a14:compatExt spid="_x0000_s29718"/>
                  </a:ext>
                </a:extLst>
              </xdr:cNvPr>
              <xdr:cNvSpPr/>
            </xdr:nvSpPr>
            <xdr:spPr bwMode="auto">
              <a:xfrm>
                <a:off x="370" y="658"/>
                <a:ext cx="32"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9719" name="Check Box 23" hidden="1">
                <a:extLst>
                  <a:ext uri="{63B3BB69-23CF-44E3-9099-C40C66FF867C}">
                    <a14:compatExt spid="_x0000_s29719"/>
                  </a:ext>
                </a:extLst>
              </xdr:cNvPr>
              <xdr:cNvSpPr/>
            </xdr:nvSpPr>
            <xdr:spPr bwMode="auto">
              <a:xfrm>
                <a:off x="370" y="677"/>
                <a:ext cx="32"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9720" name="Check Box 24" hidden="1">
                <a:extLst>
                  <a:ext uri="{63B3BB69-23CF-44E3-9099-C40C66FF867C}">
                    <a14:compatExt spid="_x0000_s29720"/>
                  </a:ext>
                </a:extLst>
              </xdr:cNvPr>
              <xdr:cNvSpPr/>
            </xdr:nvSpPr>
            <xdr:spPr bwMode="auto">
              <a:xfrm>
                <a:off x="370" y="697"/>
                <a:ext cx="32"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9721" name="Check Box 25" hidden="1">
                <a:extLst>
                  <a:ext uri="{63B3BB69-23CF-44E3-9099-C40C66FF867C}">
                    <a14:compatExt spid="_x0000_s29721"/>
                  </a:ext>
                </a:extLst>
              </xdr:cNvPr>
              <xdr:cNvSpPr/>
            </xdr:nvSpPr>
            <xdr:spPr bwMode="auto">
              <a:xfrm>
                <a:off x="370" y="720"/>
                <a:ext cx="32"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9722" name="Check Box 26" hidden="1">
                <a:extLst>
                  <a:ext uri="{63B3BB69-23CF-44E3-9099-C40C66FF867C}">
                    <a14:compatExt spid="_x0000_s29722"/>
                  </a:ext>
                </a:extLst>
              </xdr:cNvPr>
              <xdr:cNvSpPr/>
            </xdr:nvSpPr>
            <xdr:spPr bwMode="auto">
              <a:xfrm>
                <a:off x="370" y="740"/>
                <a:ext cx="32"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9723" name="Check Box 27" hidden="1">
                <a:extLst>
                  <a:ext uri="{63B3BB69-23CF-44E3-9099-C40C66FF867C}">
                    <a14:compatExt spid="_x0000_s29723"/>
                  </a:ext>
                </a:extLst>
              </xdr:cNvPr>
              <xdr:cNvSpPr/>
            </xdr:nvSpPr>
            <xdr:spPr bwMode="auto">
              <a:xfrm>
                <a:off x="370" y="759"/>
                <a:ext cx="32"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9724" name="Check Box 28" hidden="1">
                <a:extLst>
                  <a:ext uri="{63B3BB69-23CF-44E3-9099-C40C66FF867C}">
                    <a14:compatExt spid="_x0000_s29724"/>
                  </a:ext>
                </a:extLst>
              </xdr:cNvPr>
              <xdr:cNvSpPr/>
            </xdr:nvSpPr>
            <xdr:spPr bwMode="auto">
              <a:xfrm>
                <a:off x="370" y="779"/>
                <a:ext cx="32"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9725" name="Check Box 29" hidden="1">
                <a:extLst>
                  <a:ext uri="{63B3BB69-23CF-44E3-9099-C40C66FF867C}">
                    <a14:compatExt spid="_x0000_s29725"/>
                  </a:ext>
                </a:extLst>
              </xdr:cNvPr>
              <xdr:cNvSpPr/>
            </xdr:nvSpPr>
            <xdr:spPr bwMode="auto">
              <a:xfrm>
                <a:off x="370" y="799"/>
                <a:ext cx="32"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9726" name="Check Box 30" hidden="1">
                <a:extLst>
                  <a:ext uri="{63B3BB69-23CF-44E3-9099-C40C66FF867C}">
                    <a14:compatExt spid="_x0000_s29726"/>
                  </a:ext>
                </a:extLst>
              </xdr:cNvPr>
              <xdr:cNvSpPr/>
            </xdr:nvSpPr>
            <xdr:spPr bwMode="auto">
              <a:xfrm>
                <a:off x="370" y="819"/>
                <a:ext cx="32"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9727" name="Check Box 31" hidden="1">
                <a:extLst>
                  <a:ext uri="{63B3BB69-23CF-44E3-9099-C40C66FF867C}">
                    <a14:compatExt spid="_x0000_s29727"/>
                  </a:ext>
                </a:extLst>
              </xdr:cNvPr>
              <xdr:cNvSpPr/>
            </xdr:nvSpPr>
            <xdr:spPr bwMode="auto">
              <a:xfrm>
                <a:off x="370" y="838"/>
                <a:ext cx="32"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editAs="oneCell">
    <xdr:from>
      <xdr:col>1</xdr:col>
      <xdr:colOff>0</xdr:colOff>
      <xdr:row>7</xdr:row>
      <xdr:rowOff>123825</xdr:rowOff>
    </xdr:from>
    <xdr:to>
      <xdr:col>4</xdr:col>
      <xdr:colOff>209550</xdr:colOff>
      <xdr:row>10</xdr:row>
      <xdr:rowOff>66675</xdr:rowOff>
    </xdr:to>
    <xdr:sp macro="" textlink="$E$10">
      <xdr:nvSpPr>
        <xdr:cNvPr id="35" name="TextBox 34"/>
        <xdr:cNvSpPr txBox="1"/>
      </xdr:nvSpPr>
      <xdr:spPr>
        <a:xfrm>
          <a:off x="76200" y="1457325"/>
          <a:ext cx="2990850"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fld id="{CC4A6451-AF21-418C-988F-7A2CB4391A92}" type="TxLink">
            <a:rPr lang="en-US" sz="1100" b="0" i="0" u="none" strike="noStrike">
              <a:solidFill>
                <a:srgbClr val="FF0000"/>
              </a:solidFill>
              <a:latin typeface="Calibri"/>
            </a:rPr>
            <a:pPr algn="l"/>
            <a:t> </a:t>
          </a:fld>
          <a:endParaRPr lang="en-US" sz="1100" b="1">
            <a:solidFill>
              <a:srgbClr val="FF0000"/>
            </a:solidFill>
          </a:endParaRPr>
        </a:p>
      </xdr:txBody>
    </xdr:sp>
    <xdr:clientData fPrintsWithSheet="0"/>
  </xdr:twoCellAnchor>
</xdr:wsDr>
</file>

<file path=xl/drawings/drawing8.xml><?xml version="1.0" encoding="utf-8"?>
<xdr:wsDr xmlns:xdr="http://schemas.openxmlformats.org/drawingml/2006/spreadsheetDrawing" xmlns:a="http://schemas.openxmlformats.org/drawingml/2006/main">
  <xdr:twoCellAnchor>
    <xdr:from>
      <xdr:col>0</xdr:col>
      <xdr:colOff>85724</xdr:colOff>
      <xdr:row>43</xdr:row>
      <xdr:rowOff>1</xdr:rowOff>
    </xdr:from>
    <xdr:to>
      <xdr:col>7</xdr:col>
      <xdr:colOff>781049</xdr:colOff>
      <xdr:row>48</xdr:row>
      <xdr:rowOff>1</xdr:rowOff>
    </xdr:to>
    <xdr:sp macro="" textlink="" fLocksText="0">
      <xdr:nvSpPr>
        <xdr:cNvPr id="2" name="TextBox 1"/>
        <xdr:cNvSpPr txBox="1"/>
      </xdr:nvSpPr>
      <xdr:spPr>
        <a:xfrm>
          <a:off x="76199" y="6667501"/>
          <a:ext cx="6067425" cy="9525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US" sz="1100"/>
        </a:p>
      </xdr:txBody>
    </xdr:sp>
    <xdr:clientData/>
  </xdr:twoCellAnchor>
  <xdr:twoCellAnchor editAs="oneCell">
    <xdr:from>
      <xdr:col>0</xdr:col>
      <xdr:colOff>85724</xdr:colOff>
      <xdr:row>7</xdr:row>
      <xdr:rowOff>142876</xdr:rowOff>
    </xdr:from>
    <xdr:to>
      <xdr:col>2</xdr:col>
      <xdr:colOff>304799</xdr:colOff>
      <xdr:row>10</xdr:row>
      <xdr:rowOff>85726</xdr:rowOff>
    </xdr:to>
    <xdr:sp macro="" textlink="$D$10">
      <xdr:nvSpPr>
        <xdr:cNvPr id="4" name="TextBox 3"/>
        <xdr:cNvSpPr txBox="1"/>
      </xdr:nvSpPr>
      <xdr:spPr>
        <a:xfrm>
          <a:off x="76199" y="1095376"/>
          <a:ext cx="2990850"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fld id="{7E628ECD-BFB4-4F28-A029-60BF31108CE6}" type="TxLink">
            <a:rPr lang="en-US" sz="1100" b="1" i="0" u="none" strike="noStrike">
              <a:solidFill>
                <a:srgbClr val="FF0000"/>
              </a:solidFill>
              <a:latin typeface="Calibri"/>
            </a:rPr>
            <a:pPr algn="l"/>
            <a:t> </a:t>
          </a:fld>
          <a:endParaRPr lang="en-US" sz="1100" b="1">
            <a:solidFill>
              <a:srgbClr val="FF0000"/>
            </a:solidFill>
          </a:endParaRPr>
        </a:p>
      </xdr:txBody>
    </xdr:sp>
    <xdr:clientData fPrintsWithSheet="0"/>
  </xdr:twoCellAnchor>
  <xdr:twoCellAnchor>
    <xdr:from>
      <xdr:col>0</xdr:col>
      <xdr:colOff>85724</xdr:colOff>
      <xdr:row>53</xdr:row>
      <xdr:rowOff>1</xdr:rowOff>
    </xdr:from>
    <xdr:to>
      <xdr:col>7</xdr:col>
      <xdr:colOff>781049</xdr:colOff>
      <xdr:row>58</xdr:row>
      <xdr:rowOff>1</xdr:rowOff>
    </xdr:to>
    <xdr:sp macro="" textlink="" fLocksText="0">
      <xdr:nvSpPr>
        <xdr:cNvPr id="5" name="TextBox 4"/>
        <xdr:cNvSpPr txBox="1"/>
      </xdr:nvSpPr>
      <xdr:spPr>
        <a:xfrm>
          <a:off x="76199" y="7924801"/>
          <a:ext cx="6848475" cy="9525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editAs="oneCell">
    <xdr:from>
      <xdr:col>8</xdr:col>
      <xdr:colOff>371474</xdr:colOff>
      <xdr:row>12</xdr:row>
      <xdr:rowOff>28575</xdr:rowOff>
    </xdr:from>
    <xdr:to>
      <xdr:col>14</xdr:col>
      <xdr:colOff>514349</xdr:colOff>
      <xdr:row>13</xdr:row>
      <xdr:rowOff>85725</xdr:rowOff>
    </xdr:to>
    <xdr:sp macro="" textlink="$D$34">
      <xdr:nvSpPr>
        <xdr:cNvPr id="2" name="TextBox 1"/>
        <xdr:cNvSpPr txBox="1"/>
      </xdr:nvSpPr>
      <xdr:spPr>
        <a:xfrm>
          <a:off x="10248899" y="2314575"/>
          <a:ext cx="356235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fld id="{ADBE0BBB-F485-456C-BD3D-EB7F7E0832FB}" type="TxLink">
            <a:rPr lang="en-US" sz="1100" b="1" i="0" u="none" strike="noStrike">
              <a:solidFill>
                <a:srgbClr val="FF0000"/>
              </a:solidFill>
              <a:latin typeface="Calibri"/>
            </a:rPr>
            <a:pPr algn="l"/>
            <a:t> </a:t>
          </a:fld>
          <a:endParaRPr lang="en-US" sz="1100" b="1">
            <a:solidFill>
              <a:srgbClr val="FF0000"/>
            </a:solidFill>
          </a:endParaRPr>
        </a:p>
      </xdr:txBody>
    </xdr:sp>
    <xdr:clientData fPrintsWithSheet="0"/>
  </xdr:twoCellAnchor>
  <xdr:twoCellAnchor>
    <xdr:from>
      <xdr:col>5</xdr:col>
      <xdr:colOff>1114425</xdr:colOff>
      <xdr:row>2</xdr:row>
      <xdr:rowOff>114300</xdr:rowOff>
    </xdr:from>
    <xdr:to>
      <xdr:col>7</xdr:col>
      <xdr:colOff>57150</xdr:colOff>
      <xdr:row>4</xdr:row>
      <xdr:rowOff>19050</xdr:rowOff>
    </xdr:to>
    <xdr:sp macro="" textlink="">
      <xdr:nvSpPr>
        <xdr:cNvPr id="3" name="TextBox 2"/>
        <xdr:cNvSpPr txBox="1"/>
      </xdr:nvSpPr>
      <xdr:spPr>
        <a:xfrm>
          <a:off x="6562725" y="495300"/>
          <a:ext cx="2867025"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sz="1100" b="1" baseline="0">
              <a:solidFill>
                <a:srgbClr val="FF0000"/>
              </a:solidFill>
            </a:rPr>
            <a:t>Scroll down. There are two sheets in this tab.</a:t>
          </a:r>
          <a:endParaRPr lang="en-US" sz="1100" b="1">
            <a:solidFill>
              <a:srgbClr val="FF0000"/>
            </a:solidFill>
          </a:endParaRPr>
        </a:p>
      </xdr:txBody>
    </xdr:sp>
    <xdr:clientData fPrint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xml"/><Relationship Id="rId18" Type="http://schemas.openxmlformats.org/officeDocument/2006/relationships/ctrlProp" Target="../ctrlProps/ctrlProp6.xml"/><Relationship Id="rId26" Type="http://schemas.openxmlformats.org/officeDocument/2006/relationships/ctrlProp" Target="../ctrlProps/ctrlProp14.xml"/><Relationship Id="rId39" Type="http://schemas.openxmlformats.org/officeDocument/2006/relationships/ctrlProp" Target="../ctrlProps/ctrlProp27.xml"/><Relationship Id="rId21" Type="http://schemas.openxmlformats.org/officeDocument/2006/relationships/ctrlProp" Target="../ctrlProps/ctrlProp9.xml"/><Relationship Id="rId34" Type="http://schemas.openxmlformats.org/officeDocument/2006/relationships/ctrlProp" Target="../ctrlProps/ctrlProp22.xml"/><Relationship Id="rId42" Type="http://schemas.openxmlformats.org/officeDocument/2006/relationships/ctrlProp" Target="../ctrlProps/ctrlProp30.xml"/><Relationship Id="rId47" Type="http://schemas.openxmlformats.org/officeDocument/2006/relationships/ctrlProp" Target="../ctrlProps/ctrlProp35.xml"/><Relationship Id="rId50" Type="http://schemas.openxmlformats.org/officeDocument/2006/relationships/ctrlProp" Target="../ctrlProps/ctrlProp38.xml"/><Relationship Id="rId55" Type="http://schemas.openxmlformats.org/officeDocument/2006/relationships/ctrlProp" Target="../ctrlProps/ctrlProp43.xml"/><Relationship Id="rId63" Type="http://schemas.openxmlformats.org/officeDocument/2006/relationships/ctrlProp" Target="../ctrlProps/ctrlProp51.xml"/><Relationship Id="rId68" Type="http://schemas.openxmlformats.org/officeDocument/2006/relationships/ctrlProp" Target="../ctrlProps/ctrlProp56.xml"/><Relationship Id="rId76" Type="http://schemas.openxmlformats.org/officeDocument/2006/relationships/ctrlProp" Target="../ctrlProps/ctrlProp64.xml"/><Relationship Id="rId84" Type="http://schemas.openxmlformats.org/officeDocument/2006/relationships/ctrlProp" Target="../ctrlProps/ctrlProp72.xml"/><Relationship Id="rId7" Type="http://schemas.openxmlformats.org/officeDocument/2006/relationships/hyperlink" Target="http://www.sewrpc.org/SEWRPCFiles/Publications/mr/mr-234-public-transit-human-services-waukesha-co-2016.PDF" TargetMode="External"/><Relationship Id="rId71" Type="http://schemas.openxmlformats.org/officeDocument/2006/relationships/ctrlProp" Target="../ctrlProps/ctrlProp59.xml"/><Relationship Id="rId2" Type="http://schemas.openxmlformats.org/officeDocument/2006/relationships/hyperlink" Target="http://legis.wisconsin.gov/gis/data/Congressional_letter_Act43.pdf" TargetMode="External"/><Relationship Id="rId16" Type="http://schemas.openxmlformats.org/officeDocument/2006/relationships/ctrlProp" Target="../ctrlProps/ctrlProp4.xml"/><Relationship Id="rId29" Type="http://schemas.openxmlformats.org/officeDocument/2006/relationships/ctrlProp" Target="../ctrlProps/ctrlProp17.xml"/><Relationship Id="rId11" Type="http://schemas.openxmlformats.org/officeDocument/2006/relationships/drawing" Target="../drawings/drawing1.xml"/><Relationship Id="rId24" Type="http://schemas.openxmlformats.org/officeDocument/2006/relationships/ctrlProp" Target="../ctrlProps/ctrlProp12.xml"/><Relationship Id="rId32" Type="http://schemas.openxmlformats.org/officeDocument/2006/relationships/ctrlProp" Target="../ctrlProps/ctrlProp20.xml"/><Relationship Id="rId37" Type="http://schemas.openxmlformats.org/officeDocument/2006/relationships/ctrlProp" Target="../ctrlProps/ctrlProp25.xml"/><Relationship Id="rId40" Type="http://schemas.openxmlformats.org/officeDocument/2006/relationships/ctrlProp" Target="../ctrlProps/ctrlProp28.xml"/><Relationship Id="rId45" Type="http://schemas.openxmlformats.org/officeDocument/2006/relationships/ctrlProp" Target="../ctrlProps/ctrlProp33.xml"/><Relationship Id="rId53" Type="http://schemas.openxmlformats.org/officeDocument/2006/relationships/ctrlProp" Target="../ctrlProps/ctrlProp41.xml"/><Relationship Id="rId58" Type="http://schemas.openxmlformats.org/officeDocument/2006/relationships/ctrlProp" Target="../ctrlProps/ctrlProp46.xml"/><Relationship Id="rId66" Type="http://schemas.openxmlformats.org/officeDocument/2006/relationships/ctrlProp" Target="../ctrlProps/ctrlProp54.xml"/><Relationship Id="rId74" Type="http://schemas.openxmlformats.org/officeDocument/2006/relationships/ctrlProp" Target="../ctrlProps/ctrlProp62.xml"/><Relationship Id="rId79" Type="http://schemas.openxmlformats.org/officeDocument/2006/relationships/ctrlProp" Target="../ctrlProps/ctrlProp67.xml"/><Relationship Id="rId87" Type="http://schemas.openxmlformats.org/officeDocument/2006/relationships/comments" Target="../comments1.xml"/><Relationship Id="rId5" Type="http://schemas.openxmlformats.org/officeDocument/2006/relationships/hyperlink" Target="http://www.sewrpc.org/SEWRPCFiles/Publications/mr/mr-230-public-transit-human-services-ozaukee-co-2016.PDF" TargetMode="External"/><Relationship Id="rId61" Type="http://schemas.openxmlformats.org/officeDocument/2006/relationships/ctrlProp" Target="../ctrlProps/ctrlProp49.xml"/><Relationship Id="rId82" Type="http://schemas.openxmlformats.org/officeDocument/2006/relationships/ctrlProp" Target="../ctrlProps/ctrlProp70.xml"/><Relationship Id="rId19" Type="http://schemas.openxmlformats.org/officeDocument/2006/relationships/ctrlProp" Target="../ctrlProps/ctrlProp7.xml"/><Relationship Id="rId4" Type="http://schemas.openxmlformats.org/officeDocument/2006/relationships/hyperlink" Target="http://www.sewrpc.org/SEWRPCFiles/Publications/mr/mr-229-public-transit-human-services-milwaukee-co-2016.PDF" TargetMode="External"/><Relationship Id="rId9" Type="http://schemas.openxmlformats.org/officeDocument/2006/relationships/hyperlink" Target="https://www.sam.gov/portal/SAM/" TargetMode="External"/><Relationship Id="rId14" Type="http://schemas.openxmlformats.org/officeDocument/2006/relationships/ctrlProp" Target="../ctrlProps/ctrlProp2.xml"/><Relationship Id="rId22" Type="http://schemas.openxmlformats.org/officeDocument/2006/relationships/ctrlProp" Target="../ctrlProps/ctrlProp10.xml"/><Relationship Id="rId27" Type="http://schemas.openxmlformats.org/officeDocument/2006/relationships/ctrlProp" Target="../ctrlProps/ctrlProp15.xml"/><Relationship Id="rId30" Type="http://schemas.openxmlformats.org/officeDocument/2006/relationships/ctrlProp" Target="../ctrlProps/ctrlProp18.xml"/><Relationship Id="rId35" Type="http://schemas.openxmlformats.org/officeDocument/2006/relationships/ctrlProp" Target="../ctrlProps/ctrlProp23.xml"/><Relationship Id="rId43" Type="http://schemas.openxmlformats.org/officeDocument/2006/relationships/ctrlProp" Target="../ctrlProps/ctrlProp31.xml"/><Relationship Id="rId48" Type="http://schemas.openxmlformats.org/officeDocument/2006/relationships/ctrlProp" Target="../ctrlProps/ctrlProp36.xml"/><Relationship Id="rId56" Type="http://schemas.openxmlformats.org/officeDocument/2006/relationships/ctrlProp" Target="../ctrlProps/ctrlProp44.xml"/><Relationship Id="rId64" Type="http://schemas.openxmlformats.org/officeDocument/2006/relationships/ctrlProp" Target="../ctrlProps/ctrlProp52.xml"/><Relationship Id="rId69" Type="http://schemas.openxmlformats.org/officeDocument/2006/relationships/ctrlProp" Target="../ctrlProps/ctrlProp57.xml"/><Relationship Id="rId77" Type="http://schemas.openxmlformats.org/officeDocument/2006/relationships/ctrlProp" Target="../ctrlProps/ctrlProp65.xml"/><Relationship Id="rId8" Type="http://schemas.openxmlformats.org/officeDocument/2006/relationships/hyperlink" Target="https://www.sam.gov/portal/SAM/" TargetMode="External"/><Relationship Id="rId51" Type="http://schemas.openxmlformats.org/officeDocument/2006/relationships/ctrlProp" Target="../ctrlProps/ctrlProp39.xml"/><Relationship Id="rId72" Type="http://schemas.openxmlformats.org/officeDocument/2006/relationships/ctrlProp" Target="../ctrlProps/ctrlProp60.xml"/><Relationship Id="rId80" Type="http://schemas.openxmlformats.org/officeDocument/2006/relationships/ctrlProp" Target="../ctrlProps/ctrlProp68.xml"/><Relationship Id="rId85" Type="http://schemas.openxmlformats.org/officeDocument/2006/relationships/ctrlProp" Target="../ctrlProps/ctrlProp73.xml"/><Relationship Id="rId3" Type="http://schemas.openxmlformats.org/officeDocument/2006/relationships/hyperlink" Target="http://www.sewrpc.org/SEWRPC/Transportation/HumanServicesTransportationCoordination.htm" TargetMode="External"/><Relationship Id="rId12" Type="http://schemas.openxmlformats.org/officeDocument/2006/relationships/vmlDrawing" Target="../drawings/vmlDrawing1.vml"/><Relationship Id="rId17" Type="http://schemas.openxmlformats.org/officeDocument/2006/relationships/ctrlProp" Target="../ctrlProps/ctrlProp5.xml"/><Relationship Id="rId25" Type="http://schemas.openxmlformats.org/officeDocument/2006/relationships/ctrlProp" Target="../ctrlProps/ctrlProp13.xml"/><Relationship Id="rId33" Type="http://schemas.openxmlformats.org/officeDocument/2006/relationships/ctrlProp" Target="../ctrlProps/ctrlProp21.xml"/><Relationship Id="rId38" Type="http://schemas.openxmlformats.org/officeDocument/2006/relationships/ctrlProp" Target="../ctrlProps/ctrlProp26.xml"/><Relationship Id="rId46" Type="http://schemas.openxmlformats.org/officeDocument/2006/relationships/ctrlProp" Target="../ctrlProps/ctrlProp34.xml"/><Relationship Id="rId59" Type="http://schemas.openxmlformats.org/officeDocument/2006/relationships/ctrlProp" Target="../ctrlProps/ctrlProp47.xml"/><Relationship Id="rId67" Type="http://schemas.openxmlformats.org/officeDocument/2006/relationships/ctrlProp" Target="../ctrlProps/ctrlProp55.xml"/><Relationship Id="rId20" Type="http://schemas.openxmlformats.org/officeDocument/2006/relationships/ctrlProp" Target="../ctrlProps/ctrlProp8.xml"/><Relationship Id="rId41" Type="http://schemas.openxmlformats.org/officeDocument/2006/relationships/ctrlProp" Target="../ctrlProps/ctrlProp29.xml"/><Relationship Id="rId54" Type="http://schemas.openxmlformats.org/officeDocument/2006/relationships/ctrlProp" Target="../ctrlProps/ctrlProp42.xml"/><Relationship Id="rId62" Type="http://schemas.openxmlformats.org/officeDocument/2006/relationships/ctrlProp" Target="../ctrlProps/ctrlProp50.xml"/><Relationship Id="rId70" Type="http://schemas.openxmlformats.org/officeDocument/2006/relationships/ctrlProp" Target="../ctrlProps/ctrlProp58.xml"/><Relationship Id="rId75" Type="http://schemas.openxmlformats.org/officeDocument/2006/relationships/ctrlProp" Target="../ctrlProps/ctrlProp63.xml"/><Relationship Id="rId83" Type="http://schemas.openxmlformats.org/officeDocument/2006/relationships/ctrlProp" Target="../ctrlProps/ctrlProp71.xml"/><Relationship Id="rId1" Type="http://schemas.openxmlformats.org/officeDocument/2006/relationships/hyperlink" Target="http://wisconsindot.gov/Pages/doing-bus/local-gov/astnce-pgms/transit/enhanced-mob.aspx" TargetMode="External"/><Relationship Id="rId6" Type="http://schemas.openxmlformats.org/officeDocument/2006/relationships/hyperlink" Target="http://www.sewrpc.org/SEWRPCFiles/Publications/mr/mr-233-public-transit-human-services-washington-co-2016.PDF" TargetMode="External"/><Relationship Id="rId15" Type="http://schemas.openxmlformats.org/officeDocument/2006/relationships/ctrlProp" Target="../ctrlProps/ctrlProp3.xml"/><Relationship Id="rId23" Type="http://schemas.openxmlformats.org/officeDocument/2006/relationships/ctrlProp" Target="../ctrlProps/ctrlProp11.xml"/><Relationship Id="rId28" Type="http://schemas.openxmlformats.org/officeDocument/2006/relationships/ctrlProp" Target="../ctrlProps/ctrlProp16.xml"/><Relationship Id="rId36" Type="http://schemas.openxmlformats.org/officeDocument/2006/relationships/ctrlProp" Target="../ctrlProps/ctrlProp24.xml"/><Relationship Id="rId49" Type="http://schemas.openxmlformats.org/officeDocument/2006/relationships/ctrlProp" Target="../ctrlProps/ctrlProp37.xml"/><Relationship Id="rId57" Type="http://schemas.openxmlformats.org/officeDocument/2006/relationships/ctrlProp" Target="../ctrlProps/ctrlProp45.xml"/><Relationship Id="rId10" Type="http://schemas.openxmlformats.org/officeDocument/2006/relationships/printerSettings" Target="../printerSettings/printerSettings1.bin"/><Relationship Id="rId31" Type="http://schemas.openxmlformats.org/officeDocument/2006/relationships/ctrlProp" Target="../ctrlProps/ctrlProp19.xml"/><Relationship Id="rId44" Type="http://schemas.openxmlformats.org/officeDocument/2006/relationships/ctrlProp" Target="../ctrlProps/ctrlProp32.xml"/><Relationship Id="rId52" Type="http://schemas.openxmlformats.org/officeDocument/2006/relationships/ctrlProp" Target="../ctrlProps/ctrlProp40.xml"/><Relationship Id="rId60" Type="http://schemas.openxmlformats.org/officeDocument/2006/relationships/ctrlProp" Target="../ctrlProps/ctrlProp48.xml"/><Relationship Id="rId65" Type="http://schemas.openxmlformats.org/officeDocument/2006/relationships/ctrlProp" Target="../ctrlProps/ctrlProp53.xml"/><Relationship Id="rId73" Type="http://schemas.openxmlformats.org/officeDocument/2006/relationships/ctrlProp" Target="../ctrlProps/ctrlProp61.xml"/><Relationship Id="rId78" Type="http://schemas.openxmlformats.org/officeDocument/2006/relationships/ctrlProp" Target="../ctrlProps/ctrlProp66.xml"/><Relationship Id="rId81" Type="http://schemas.openxmlformats.org/officeDocument/2006/relationships/ctrlProp" Target="../ctrlProps/ctrlProp69.xml"/><Relationship Id="rId86" Type="http://schemas.openxmlformats.org/officeDocument/2006/relationships/ctrlProp" Target="../ctrlProps/ctrlProp74.xml"/></Relationships>
</file>

<file path=xl/worksheets/_rels/sheet10.xml.rels><?xml version="1.0" encoding="UTF-8" standalone="yes"?>
<Relationships xmlns="http://schemas.openxmlformats.org/package/2006/relationships"><Relationship Id="rId8" Type="http://schemas.openxmlformats.org/officeDocument/2006/relationships/ctrlProp" Target="../ctrlProps/ctrlProp110.xml"/><Relationship Id="rId13" Type="http://schemas.openxmlformats.org/officeDocument/2006/relationships/ctrlProp" Target="../ctrlProps/ctrlProp115.xml"/><Relationship Id="rId18" Type="http://schemas.openxmlformats.org/officeDocument/2006/relationships/ctrlProp" Target="../ctrlProps/ctrlProp120.xml"/><Relationship Id="rId3" Type="http://schemas.openxmlformats.org/officeDocument/2006/relationships/vmlDrawing" Target="../drawings/vmlDrawing10.vml"/><Relationship Id="rId21" Type="http://schemas.openxmlformats.org/officeDocument/2006/relationships/ctrlProp" Target="../ctrlProps/ctrlProp123.xml"/><Relationship Id="rId7" Type="http://schemas.openxmlformats.org/officeDocument/2006/relationships/ctrlProp" Target="../ctrlProps/ctrlProp109.xml"/><Relationship Id="rId12" Type="http://schemas.openxmlformats.org/officeDocument/2006/relationships/ctrlProp" Target="../ctrlProps/ctrlProp114.xml"/><Relationship Id="rId17" Type="http://schemas.openxmlformats.org/officeDocument/2006/relationships/ctrlProp" Target="../ctrlProps/ctrlProp119.xml"/><Relationship Id="rId25" Type="http://schemas.openxmlformats.org/officeDocument/2006/relationships/comments" Target="../comments10.xml"/><Relationship Id="rId2" Type="http://schemas.openxmlformats.org/officeDocument/2006/relationships/drawing" Target="../drawings/drawing10.xml"/><Relationship Id="rId16" Type="http://schemas.openxmlformats.org/officeDocument/2006/relationships/ctrlProp" Target="../ctrlProps/ctrlProp118.xml"/><Relationship Id="rId20" Type="http://schemas.openxmlformats.org/officeDocument/2006/relationships/ctrlProp" Target="../ctrlProps/ctrlProp122.xml"/><Relationship Id="rId1" Type="http://schemas.openxmlformats.org/officeDocument/2006/relationships/printerSettings" Target="../printerSettings/printerSettings10.bin"/><Relationship Id="rId6" Type="http://schemas.openxmlformats.org/officeDocument/2006/relationships/ctrlProp" Target="../ctrlProps/ctrlProp108.xml"/><Relationship Id="rId11" Type="http://schemas.openxmlformats.org/officeDocument/2006/relationships/ctrlProp" Target="../ctrlProps/ctrlProp113.xml"/><Relationship Id="rId24" Type="http://schemas.openxmlformats.org/officeDocument/2006/relationships/ctrlProp" Target="../ctrlProps/ctrlProp126.xml"/><Relationship Id="rId5" Type="http://schemas.openxmlformats.org/officeDocument/2006/relationships/ctrlProp" Target="../ctrlProps/ctrlProp107.xml"/><Relationship Id="rId15" Type="http://schemas.openxmlformats.org/officeDocument/2006/relationships/ctrlProp" Target="../ctrlProps/ctrlProp117.xml"/><Relationship Id="rId23" Type="http://schemas.openxmlformats.org/officeDocument/2006/relationships/ctrlProp" Target="../ctrlProps/ctrlProp125.xml"/><Relationship Id="rId10" Type="http://schemas.openxmlformats.org/officeDocument/2006/relationships/ctrlProp" Target="../ctrlProps/ctrlProp112.xml"/><Relationship Id="rId19" Type="http://schemas.openxmlformats.org/officeDocument/2006/relationships/ctrlProp" Target="../ctrlProps/ctrlProp121.xml"/><Relationship Id="rId4" Type="http://schemas.openxmlformats.org/officeDocument/2006/relationships/ctrlProp" Target="../ctrlProps/ctrlProp106.xml"/><Relationship Id="rId9" Type="http://schemas.openxmlformats.org/officeDocument/2006/relationships/ctrlProp" Target="../ctrlProps/ctrlProp111.xml"/><Relationship Id="rId14" Type="http://schemas.openxmlformats.org/officeDocument/2006/relationships/ctrlProp" Target="../ctrlProps/ctrlProp116.xml"/><Relationship Id="rId22" Type="http://schemas.openxmlformats.org/officeDocument/2006/relationships/ctrlProp" Target="../ctrlProps/ctrlProp124.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1.xml"/><Relationship Id="rId1" Type="http://schemas.openxmlformats.org/officeDocument/2006/relationships/printerSettings" Target="../printerSettings/printerSettings11.bin"/><Relationship Id="rId4" Type="http://schemas.openxmlformats.org/officeDocument/2006/relationships/comments" Target="../comments11.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2.xml"/><Relationship Id="rId1" Type="http://schemas.openxmlformats.org/officeDocument/2006/relationships/printerSettings" Target="../printerSettings/printerSettings12.bin"/><Relationship Id="rId4" Type="http://schemas.openxmlformats.org/officeDocument/2006/relationships/comments" Target="../comments12.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3.xml"/><Relationship Id="rId1" Type="http://schemas.openxmlformats.org/officeDocument/2006/relationships/printerSettings" Target="../printerSettings/printerSettings13.bin"/><Relationship Id="rId4" Type="http://schemas.openxmlformats.org/officeDocument/2006/relationships/comments" Target="../comments13.xml"/></Relationships>
</file>

<file path=xl/worksheets/_rels/sheet14.xml.rels><?xml version="1.0" encoding="UTF-8" standalone="yes"?>
<Relationships xmlns="http://schemas.openxmlformats.org/package/2006/relationships"><Relationship Id="rId8" Type="http://schemas.openxmlformats.org/officeDocument/2006/relationships/ctrlProp" Target="../ctrlProps/ctrlProp129.xml"/><Relationship Id="rId3" Type="http://schemas.openxmlformats.org/officeDocument/2006/relationships/printerSettings" Target="../printerSettings/printerSettings14.bin"/><Relationship Id="rId7" Type="http://schemas.openxmlformats.org/officeDocument/2006/relationships/ctrlProp" Target="../ctrlProps/ctrlProp128.xml"/><Relationship Id="rId2" Type="http://schemas.openxmlformats.org/officeDocument/2006/relationships/hyperlink" Target="http://wisconsindot.gov/Pages/doing-bus/local-gov/astnce-pgms/transit/compliance/default.aspx" TargetMode="External"/><Relationship Id="rId1" Type="http://schemas.openxmlformats.org/officeDocument/2006/relationships/hyperlink" Target="http://wisconsindot.gov/Pages/doing-bus/local-gov/astnce-pgms/transit/enhanced-mob.aspx" TargetMode="External"/><Relationship Id="rId6" Type="http://schemas.openxmlformats.org/officeDocument/2006/relationships/ctrlProp" Target="../ctrlProps/ctrlProp127.xml"/><Relationship Id="rId5" Type="http://schemas.openxmlformats.org/officeDocument/2006/relationships/vmlDrawing" Target="../drawings/vmlDrawing14.vml"/><Relationship Id="rId10" Type="http://schemas.openxmlformats.org/officeDocument/2006/relationships/comments" Target="../comments14.xml"/><Relationship Id="rId4" Type="http://schemas.openxmlformats.org/officeDocument/2006/relationships/drawing" Target="../drawings/drawing14.xml"/><Relationship Id="rId9" Type="http://schemas.openxmlformats.org/officeDocument/2006/relationships/ctrlProp" Target="../ctrlProps/ctrlProp130.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5.xml"/><Relationship Id="rId1" Type="http://schemas.openxmlformats.org/officeDocument/2006/relationships/printerSettings" Target="../printerSettings/printerSettings15.bin"/><Relationship Id="rId6" Type="http://schemas.openxmlformats.org/officeDocument/2006/relationships/comments" Target="../comments15.xml"/><Relationship Id="rId5" Type="http://schemas.openxmlformats.org/officeDocument/2006/relationships/ctrlProp" Target="../ctrlProps/ctrlProp132.xml"/><Relationship Id="rId4" Type="http://schemas.openxmlformats.org/officeDocument/2006/relationships/ctrlProp" Target="../ctrlProps/ctrlProp13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6.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79.xml"/><Relationship Id="rId13" Type="http://schemas.openxmlformats.org/officeDocument/2006/relationships/ctrlProp" Target="../ctrlProps/ctrlProp84.xml"/><Relationship Id="rId18" Type="http://schemas.openxmlformats.org/officeDocument/2006/relationships/ctrlProp" Target="../ctrlProps/ctrlProp89.xml"/><Relationship Id="rId26" Type="http://schemas.openxmlformats.org/officeDocument/2006/relationships/ctrlProp" Target="../ctrlProps/ctrlProp97.xml"/><Relationship Id="rId3" Type="http://schemas.openxmlformats.org/officeDocument/2006/relationships/vmlDrawing" Target="../drawings/vmlDrawing7.vml"/><Relationship Id="rId21" Type="http://schemas.openxmlformats.org/officeDocument/2006/relationships/ctrlProp" Target="../ctrlProps/ctrlProp92.xml"/><Relationship Id="rId34" Type="http://schemas.openxmlformats.org/officeDocument/2006/relationships/ctrlProp" Target="../ctrlProps/ctrlProp105.xml"/><Relationship Id="rId7" Type="http://schemas.openxmlformats.org/officeDocument/2006/relationships/ctrlProp" Target="../ctrlProps/ctrlProp78.xml"/><Relationship Id="rId12" Type="http://schemas.openxmlformats.org/officeDocument/2006/relationships/ctrlProp" Target="../ctrlProps/ctrlProp83.xml"/><Relationship Id="rId17" Type="http://schemas.openxmlformats.org/officeDocument/2006/relationships/ctrlProp" Target="../ctrlProps/ctrlProp88.xml"/><Relationship Id="rId25" Type="http://schemas.openxmlformats.org/officeDocument/2006/relationships/ctrlProp" Target="../ctrlProps/ctrlProp96.xml"/><Relationship Id="rId33" Type="http://schemas.openxmlformats.org/officeDocument/2006/relationships/ctrlProp" Target="../ctrlProps/ctrlProp104.xml"/><Relationship Id="rId2" Type="http://schemas.openxmlformats.org/officeDocument/2006/relationships/drawing" Target="../drawings/drawing7.xml"/><Relationship Id="rId16" Type="http://schemas.openxmlformats.org/officeDocument/2006/relationships/ctrlProp" Target="../ctrlProps/ctrlProp87.xml"/><Relationship Id="rId20" Type="http://schemas.openxmlformats.org/officeDocument/2006/relationships/ctrlProp" Target="../ctrlProps/ctrlProp91.xml"/><Relationship Id="rId29" Type="http://schemas.openxmlformats.org/officeDocument/2006/relationships/ctrlProp" Target="../ctrlProps/ctrlProp100.xml"/><Relationship Id="rId1" Type="http://schemas.openxmlformats.org/officeDocument/2006/relationships/printerSettings" Target="../printerSettings/printerSettings7.bin"/><Relationship Id="rId6" Type="http://schemas.openxmlformats.org/officeDocument/2006/relationships/ctrlProp" Target="../ctrlProps/ctrlProp77.xml"/><Relationship Id="rId11" Type="http://schemas.openxmlformats.org/officeDocument/2006/relationships/ctrlProp" Target="../ctrlProps/ctrlProp82.xml"/><Relationship Id="rId24" Type="http://schemas.openxmlformats.org/officeDocument/2006/relationships/ctrlProp" Target="../ctrlProps/ctrlProp95.xml"/><Relationship Id="rId32" Type="http://schemas.openxmlformats.org/officeDocument/2006/relationships/ctrlProp" Target="../ctrlProps/ctrlProp103.xml"/><Relationship Id="rId5" Type="http://schemas.openxmlformats.org/officeDocument/2006/relationships/ctrlProp" Target="../ctrlProps/ctrlProp76.xml"/><Relationship Id="rId15" Type="http://schemas.openxmlformats.org/officeDocument/2006/relationships/ctrlProp" Target="../ctrlProps/ctrlProp86.xml"/><Relationship Id="rId23" Type="http://schemas.openxmlformats.org/officeDocument/2006/relationships/ctrlProp" Target="../ctrlProps/ctrlProp94.xml"/><Relationship Id="rId28" Type="http://schemas.openxmlformats.org/officeDocument/2006/relationships/ctrlProp" Target="../ctrlProps/ctrlProp99.xml"/><Relationship Id="rId10" Type="http://schemas.openxmlformats.org/officeDocument/2006/relationships/ctrlProp" Target="../ctrlProps/ctrlProp81.xml"/><Relationship Id="rId19" Type="http://schemas.openxmlformats.org/officeDocument/2006/relationships/ctrlProp" Target="../ctrlProps/ctrlProp90.xml"/><Relationship Id="rId31" Type="http://schemas.openxmlformats.org/officeDocument/2006/relationships/ctrlProp" Target="../ctrlProps/ctrlProp102.xml"/><Relationship Id="rId4" Type="http://schemas.openxmlformats.org/officeDocument/2006/relationships/ctrlProp" Target="../ctrlProps/ctrlProp75.xml"/><Relationship Id="rId9" Type="http://schemas.openxmlformats.org/officeDocument/2006/relationships/ctrlProp" Target="../ctrlProps/ctrlProp80.xml"/><Relationship Id="rId14" Type="http://schemas.openxmlformats.org/officeDocument/2006/relationships/ctrlProp" Target="../ctrlProps/ctrlProp85.xml"/><Relationship Id="rId22" Type="http://schemas.openxmlformats.org/officeDocument/2006/relationships/ctrlProp" Target="../ctrlProps/ctrlProp93.xml"/><Relationship Id="rId27" Type="http://schemas.openxmlformats.org/officeDocument/2006/relationships/ctrlProp" Target="../ctrlProps/ctrlProp98.xml"/><Relationship Id="rId30" Type="http://schemas.openxmlformats.org/officeDocument/2006/relationships/ctrlProp" Target="../ctrlProps/ctrlProp101.xml"/><Relationship Id="rId35" Type="http://schemas.openxmlformats.org/officeDocument/2006/relationships/comments" Target="../comments7.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omments" Target="../comments8.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9.xml"/><Relationship Id="rId1" Type="http://schemas.openxmlformats.org/officeDocument/2006/relationships/printerSettings" Target="../printerSettings/printerSettings9.bin"/><Relationship Id="rId4" Type="http://schemas.openxmlformats.org/officeDocument/2006/relationships/comments" Target="../comments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S245"/>
  <sheetViews>
    <sheetView tabSelected="1" showRuler="0" zoomScaleNormal="100" workbookViewId="0">
      <selection activeCell="I8" sqref="I8"/>
    </sheetView>
  </sheetViews>
  <sheetFormatPr defaultColWidth="9.140625" defaultRowHeight="15" x14ac:dyDescent="0.25"/>
  <cols>
    <col min="1" max="1" width="1.140625" style="59" customWidth="1"/>
    <col min="2" max="2" width="25.42578125" style="59" customWidth="1"/>
    <col min="3" max="3" width="25.5703125" style="59" customWidth="1"/>
    <col min="4" max="4" width="6.42578125" style="59" bestFit="1" customWidth="1"/>
    <col min="5" max="5" width="29.85546875" style="59" customWidth="1"/>
    <col min="6" max="6" width="7.85546875" style="59" customWidth="1"/>
    <col min="7" max="7" width="4.28515625" style="59" customWidth="1"/>
    <col min="8" max="9" width="9.140625" style="59"/>
    <col min="10" max="10" width="11" style="59" hidden="1" customWidth="1"/>
    <col min="11" max="16384" width="9.140625" style="59"/>
  </cols>
  <sheetData>
    <row r="1" spans="1:7" s="2" customFormat="1" ht="28.5" x14ac:dyDescent="0.45">
      <c r="A1" s="3"/>
      <c r="B1" s="363" t="s">
        <v>252</v>
      </c>
      <c r="C1" s="363"/>
      <c r="D1" s="363"/>
      <c r="E1" s="363"/>
      <c r="F1" s="363"/>
      <c r="G1" s="3"/>
    </row>
    <row r="2" spans="1:7" s="2" customFormat="1" x14ac:dyDescent="0.25">
      <c r="A2" s="3"/>
      <c r="B2" s="3"/>
      <c r="C2" s="3"/>
      <c r="D2" s="3"/>
      <c r="E2" s="3"/>
      <c r="F2" s="3"/>
      <c r="G2" s="3"/>
    </row>
    <row r="3" spans="1:7" s="2" customFormat="1" x14ac:dyDescent="0.25">
      <c r="A3" s="3"/>
      <c r="B3" s="3"/>
      <c r="C3" s="3"/>
      <c r="D3" s="3"/>
      <c r="E3" s="3"/>
      <c r="F3" s="3"/>
      <c r="G3" s="3"/>
    </row>
    <row r="4" spans="1:7" s="22" customFormat="1" x14ac:dyDescent="0.25">
      <c r="A4" s="134"/>
      <c r="B4" s="134"/>
      <c r="C4" s="134"/>
      <c r="D4" s="134"/>
      <c r="E4" s="134"/>
      <c r="F4" s="134"/>
      <c r="G4" s="134"/>
    </row>
    <row r="5" spans="1:7" s="2" customFormat="1" x14ac:dyDescent="0.25">
      <c r="A5" s="3"/>
      <c r="B5" s="3"/>
      <c r="C5" s="3"/>
      <c r="D5" s="3"/>
      <c r="E5" s="3"/>
      <c r="F5" s="3"/>
      <c r="G5" s="3"/>
    </row>
    <row r="6" spans="1:7" s="22" customFormat="1" x14ac:dyDescent="0.25">
      <c r="A6" s="134"/>
      <c r="B6" s="134"/>
      <c r="C6" s="134"/>
      <c r="D6" s="134"/>
      <c r="E6" s="134"/>
      <c r="F6" s="134"/>
      <c r="G6" s="134"/>
    </row>
    <row r="7" spans="1:7" s="2" customFormat="1" x14ac:dyDescent="0.25">
      <c r="A7" s="3"/>
      <c r="B7" s="3" t="s">
        <v>16</v>
      </c>
      <c r="C7" s="329"/>
      <c r="D7" s="329"/>
      <c r="E7" s="329"/>
      <c r="F7" s="329"/>
      <c r="G7" s="60" t="s">
        <v>86</v>
      </c>
    </row>
    <row r="8" spans="1:7" s="2" customFormat="1" x14ac:dyDescent="0.25">
      <c r="A8" s="3"/>
      <c r="B8" s="3"/>
      <c r="C8" s="221"/>
      <c r="D8" s="221"/>
      <c r="E8" s="221"/>
      <c r="F8" s="221"/>
      <c r="G8" s="60" t="s">
        <v>86</v>
      </c>
    </row>
    <row r="9" spans="1:7" s="2" customFormat="1" x14ac:dyDescent="0.25">
      <c r="A9" s="3"/>
      <c r="B9" s="3"/>
      <c r="C9" s="221"/>
      <c r="D9" s="221"/>
      <c r="E9" s="221"/>
      <c r="F9" s="221"/>
      <c r="G9" s="60" t="s">
        <v>86</v>
      </c>
    </row>
    <row r="10" spans="1:7" s="2" customFormat="1" x14ac:dyDescent="0.25">
      <c r="A10" s="3"/>
      <c r="B10" s="3" t="s">
        <v>0</v>
      </c>
      <c r="C10" s="329"/>
      <c r="D10" s="329"/>
      <c r="E10" s="329"/>
      <c r="F10" s="329"/>
      <c r="G10" s="60" t="s">
        <v>86</v>
      </c>
    </row>
    <row r="11" spans="1:7" s="2" customFormat="1" x14ac:dyDescent="0.25">
      <c r="A11" s="3"/>
      <c r="B11" s="3" t="s">
        <v>1</v>
      </c>
      <c r="C11" s="330"/>
      <c r="D11" s="330"/>
      <c r="E11" s="330"/>
      <c r="F11" s="330"/>
      <c r="G11" s="60" t="s">
        <v>86</v>
      </c>
    </row>
    <row r="12" spans="1:7" s="22" customFormat="1" x14ac:dyDescent="0.25">
      <c r="A12" s="50"/>
      <c r="B12" s="50"/>
      <c r="C12" s="330"/>
      <c r="D12" s="330"/>
      <c r="E12" s="330"/>
      <c r="F12" s="330"/>
      <c r="G12" s="60" t="s">
        <v>86</v>
      </c>
    </row>
    <row r="13" spans="1:7" s="2" customFormat="1" x14ac:dyDescent="0.25">
      <c r="A13" s="3"/>
      <c r="B13" s="3" t="s">
        <v>2</v>
      </c>
      <c r="C13" s="330"/>
      <c r="D13" s="330"/>
      <c r="E13" s="330"/>
      <c r="F13" s="330"/>
      <c r="G13" s="60" t="s">
        <v>86</v>
      </c>
    </row>
    <row r="14" spans="1:7" s="22" customFormat="1" x14ac:dyDescent="0.25">
      <c r="A14" s="80"/>
      <c r="B14" s="80" t="s">
        <v>145</v>
      </c>
      <c r="C14" s="220"/>
      <c r="D14" s="133"/>
      <c r="E14" s="133"/>
      <c r="F14" s="133"/>
      <c r="G14" s="80"/>
    </row>
    <row r="15" spans="1:7" s="2" customFormat="1" x14ac:dyDescent="0.25">
      <c r="A15" s="3"/>
      <c r="B15" s="3" t="s">
        <v>3</v>
      </c>
      <c r="C15" s="53"/>
      <c r="D15" s="221"/>
      <c r="E15" s="28"/>
      <c r="F15" s="221"/>
      <c r="G15" s="60" t="s">
        <v>86</v>
      </c>
    </row>
    <row r="16" spans="1:7" s="22" customFormat="1" x14ac:dyDescent="0.25">
      <c r="A16" s="80"/>
      <c r="B16" s="80" t="s">
        <v>144</v>
      </c>
      <c r="C16" s="220"/>
      <c r="D16" s="133"/>
      <c r="E16" s="133"/>
      <c r="F16" s="133"/>
      <c r="G16" s="80"/>
    </row>
    <row r="17" spans="1:7" s="2" customFormat="1" x14ac:dyDescent="0.25">
      <c r="A17" s="3"/>
      <c r="B17" s="318" t="s">
        <v>351</v>
      </c>
      <c r="C17" s="3"/>
      <c r="D17" s="3"/>
      <c r="E17" s="3"/>
      <c r="F17" s="3"/>
      <c r="G17" s="60" t="s">
        <v>86</v>
      </c>
    </row>
    <row r="18" spans="1:7" s="22" customFormat="1" x14ac:dyDescent="0.25">
      <c r="A18" s="293"/>
      <c r="B18" s="366" t="s">
        <v>352</v>
      </c>
      <c r="C18" s="366"/>
      <c r="D18" s="293"/>
      <c r="E18" s="293"/>
      <c r="F18" s="293"/>
      <c r="G18" s="293"/>
    </row>
    <row r="19" spans="1:7" s="22" customFormat="1" x14ac:dyDescent="0.25">
      <c r="A19" s="293"/>
      <c r="B19" s="293"/>
      <c r="C19" s="293"/>
      <c r="D19" s="293"/>
      <c r="E19" s="293"/>
      <c r="F19" s="293"/>
      <c r="G19" s="293"/>
    </row>
    <row r="20" spans="1:7" s="2" customFormat="1" x14ac:dyDescent="0.25">
      <c r="A20" s="3"/>
      <c r="B20" s="3" t="s">
        <v>4</v>
      </c>
      <c r="C20" s="219"/>
      <c r="D20" s="221" t="s">
        <v>8</v>
      </c>
      <c r="E20" s="329"/>
      <c r="F20" s="329"/>
      <c r="G20" s="60" t="s">
        <v>86</v>
      </c>
    </row>
    <row r="21" spans="1:7" s="2" customFormat="1" x14ac:dyDescent="0.25">
      <c r="A21" s="3"/>
      <c r="B21" s="3" t="s">
        <v>5</v>
      </c>
      <c r="C21" s="55"/>
      <c r="D21" s="221" t="s">
        <v>6</v>
      </c>
      <c r="E21" s="331"/>
      <c r="F21" s="332"/>
      <c r="G21" s="60" t="s">
        <v>86</v>
      </c>
    </row>
    <row r="22" spans="1:7" s="2" customFormat="1" x14ac:dyDescent="0.25">
      <c r="A22" s="3"/>
      <c r="B22" s="3" t="s">
        <v>7</v>
      </c>
      <c r="C22" s="329"/>
      <c r="D22" s="329"/>
      <c r="E22" s="329"/>
      <c r="F22" s="329"/>
      <c r="G22" s="60" t="s">
        <v>86</v>
      </c>
    </row>
    <row r="23" spans="1:7" s="2" customFormat="1" x14ac:dyDescent="0.25">
      <c r="A23" s="3"/>
      <c r="B23" s="3"/>
      <c r="C23" s="330"/>
      <c r="D23" s="330"/>
      <c r="E23" s="330"/>
      <c r="F23" s="330"/>
      <c r="G23" s="60" t="s">
        <v>86</v>
      </c>
    </row>
    <row r="24" spans="1:7" s="2" customFormat="1" x14ac:dyDescent="0.25">
      <c r="A24" s="3"/>
      <c r="B24" s="3"/>
      <c r="C24" s="330"/>
      <c r="D24" s="330"/>
      <c r="E24" s="330"/>
      <c r="F24" s="330"/>
      <c r="G24" s="60" t="s">
        <v>86</v>
      </c>
    </row>
    <row r="25" spans="1:7" s="2" customFormat="1" x14ac:dyDescent="0.25">
      <c r="A25" s="3"/>
      <c r="B25" s="3"/>
      <c r="C25" s="3"/>
      <c r="D25" s="3"/>
      <c r="E25" s="3"/>
      <c r="F25" s="3"/>
      <c r="G25" s="3"/>
    </row>
    <row r="26" spans="1:7" s="2" customFormat="1" x14ac:dyDescent="0.25">
      <c r="A26" s="3"/>
      <c r="B26" s="4" t="s">
        <v>104</v>
      </c>
      <c r="C26" s="3"/>
      <c r="D26" s="3"/>
      <c r="E26" s="3"/>
      <c r="F26" s="3"/>
      <c r="G26" s="3"/>
    </row>
    <row r="27" spans="1:7" s="2" customFormat="1" x14ac:dyDescent="0.25">
      <c r="A27" s="3"/>
      <c r="B27" s="3"/>
      <c r="C27" s="3"/>
      <c r="D27" s="3"/>
      <c r="E27" s="3"/>
      <c r="F27" s="3"/>
      <c r="G27" s="3"/>
    </row>
    <row r="28" spans="1:7" s="2" customFormat="1" ht="15" customHeight="1" x14ac:dyDescent="0.25">
      <c r="A28" s="3"/>
      <c r="B28" s="46" t="s">
        <v>300</v>
      </c>
      <c r="C28" s="34"/>
      <c r="D28" s="34"/>
      <c r="E28" s="34" t="s">
        <v>95</v>
      </c>
      <c r="F28" s="34"/>
      <c r="G28" s="3"/>
    </row>
    <row r="29" spans="1:7" s="2" customFormat="1" x14ac:dyDescent="0.25">
      <c r="A29" s="3"/>
      <c r="B29" s="3"/>
      <c r="C29" s="3"/>
      <c r="D29" s="3"/>
      <c r="E29" s="3"/>
      <c r="F29" s="3"/>
      <c r="G29" s="3"/>
    </row>
    <row r="30" spans="1:7" s="2" customFormat="1" x14ac:dyDescent="0.25">
      <c r="A30" s="3"/>
      <c r="B30" s="364" t="s">
        <v>53</v>
      </c>
      <c r="C30" s="365"/>
      <c r="D30" s="3"/>
      <c r="E30" s="66" t="s">
        <v>96</v>
      </c>
      <c r="F30" s="67"/>
      <c r="G30" s="3"/>
    </row>
    <row r="31" spans="1:7" s="2" customFormat="1" x14ac:dyDescent="0.25">
      <c r="A31" s="3"/>
      <c r="B31" s="350" t="s">
        <v>54</v>
      </c>
      <c r="C31" s="351"/>
      <c r="D31" s="3"/>
      <c r="E31" s="68" t="s">
        <v>97</v>
      </c>
      <c r="F31" s="69"/>
      <c r="G31" s="3"/>
    </row>
    <row r="32" spans="1:7" s="2" customFormat="1" x14ac:dyDescent="0.25">
      <c r="A32" s="3"/>
      <c r="B32" s="350" t="s">
        <v>56</v>
      </c>
      <c r="C32" s="351"/>
      <c r="D32" s="3"/>
      <c r="E32" s="68" t="s">
        <v>139</v>
      </c>
      <c r="F32" s="69"/>
      <c r="G32" s="3"/>
    </row>
    <row r="33" spans="1:7" s="2" customFormat="1" x14ac:dyDescent="0.25">
      <c r="A33" s="3"/>
      <c r="B33" s="352" t="s">
        <v>55</v>
      </c>
      <c r="C33" s="353"/>
      <c r="D33" s="3"/>
      <c r="E33" s="70" t="s">
        <v>116</v>
      </c>
      <c r="F33" s="71"/>
      <c r="G33" s="3"/>
    </row>
    <row r="34" spans="1:7" s="2" customFormat="1" x14ac:dyDescent="0.25">
      <c r="A34" s="3"/>
      <c r="C34" s="3"/>
      <c r="D34" s="3"/>
      <c r="F34" s="3"/>
      <c r="G34" s="3"/>
    </row>
    <row r="35" spans="1:7" s="2" customFormat="1" hidden="1" x14ac:dyDescent="0.25">
      <c r="A35" s="3"/>
      <c r="B35" s="57" t="b">
        <v>0</v>
      </c>
      <c r="C35" s="57" t="s">
        <v>73</v>
      </c>
      <c r="D35" s="57" t="b">
        <v>0</v>
      </c>
      <c r="E35" s="57" t="s">
        <v>98</v>
      </c>
      <c r="F35" s="57" t="s">
        <v>102</v>
      </c>
      <c r="G35" s="23"/>
    </row>
    <row r="36" spans="1:7" s="2" customFormat="1" hidden="1" x14ac:dyDescent="0.25">
      <c r="A36" s="3"/>
      <c r="B36" s="57" t="b">
        <v>0</v>
      </c>
      <c r="C36" s="57" t="s">
        <v>75</v>
      </c>
      <c r="D36" s="57" t="b">
        <v>0</v>
      </c>
      <c r="E36" s="57" t="s">
        <v>99</v>
      </c>
      <c r="F36" s="57" t="str">
        <f>IF(COUNTIF(B35:B38,TRUE)&lt;&gt;1,"NA",VLOOKUP(TRUE,B35:C38,2,0))</f>
        <v>NA</v>
      </c>
      <c r="G36" s="23"/>
    </row>
    <row r="37" spans="1:7" s="2" customFormat="1" hidden="1" x14ac:dyDescent="0.25">
      <c r="A37" s="3"/>
      <c r="B37" s="57" t="b">
        <v>0</v>
      </c>
      <c r="C37" s="57" t="s">
        <v>74</v>
      </c>
      <c r="D37" s="57" t="b">
        <v>0</v>
      </c>
      <c r="E37" s="57" t="s">
        <v>100</v>
      </c>
      <c r="F37" s="57" t="s">
        <v>101</v>
      </c>
      <c r="G37" s="23"/>
    </row>
    <row r="38" spans="1:7" s="2" customFormat="1" hidden="1" x14ac:dyDescent="0.25">
      <c r="A38" s="3"/>
      <c r="B38" s="57" t="b">
        <v>0</v>
      </c>
      <c r="C38" s="57" t="s">
        <v>76</v>
      </c>
      <c r="D38" s="57" t="b">
        <v>0</v>
      </c>
      <c r="E38" s="57" t="s">
        <v>111</v>
      </c>
      <c r="F38" s="57" t="str">
        <f>IF(COUNTIF(D35:D38,TRUE)&lt;&gt;1,"NA",VLOOKUP(TRUE,D35:E38,2,0))</f>
        <v>NA</v>
      </c>
      <c r="G38" s="23"/>
    </row>
    <row r="39" spans="1:7" s="22" customFormat="1" hidden="1" x14ac:dyDescent="0.25">
      <c r="A39" s="52"/>
      <c r="B39" s="62" t="str">
        <f>IF(F36="NA","Select all 'Project Type' boxes that apply.","")</f>
        <v>Select all 'Project Type' boxes that apply.</v>
      </c>
      <c r="C39" s="57"/>
      <c r="D39" s="57"/>
      <c r="E39" s="62" t="str">
        <f>IF(F38="NA","You must select one box for 'Sponsor Type'.","")</f>
        <v>You must select one box for 'Sponsor Type'.</v>
      </c>
      <c r="F39" s="57"/>
      <c r="G39" s="23"/>
    </row>
    <row r="40" spans="1:7" s="22" customFormat="1" hidden="1" x14ac:dyDescent="0.25">
      <c r="A40" s="58"/>
      <c r="B40" s="57"/>
      <c r="C40" s="57" t="s">
        <v>114</v>
      </c>
      <c r="D40" s="57" t="b">
        <v>0</v>
      </c>
      <c r="E40" s="57" t="s">
        <v>113</v>
      </c>
      <c r="F40" s="57" t="b">
        <v>0</v>
      </c>
      <c r="G40" s="23"/>
    </row>
    <row r="41" spans="1:7" s="22" customFormat="1" hidden="1" x14ac:dyDescent="0.25">
      <c r="A41" s="58"/>
      <c r="B41" s="57"/>
      <c r="C41" s="57"/>
      <c r="D41" s="57"/>
      <c r="E41" s="57"/>
      <c r="F41" s="57"/>
      <c r="G41" s="23"/>
    </row>
    <row r="42" spans="1:7" s="22" customFormat="1" hidden="1" x14ac:dyDescent="0.25">
      <c r="A42" s="52"/>
      <c r="B42" s="62" t="str">
        <f>IF(COUNTIF(D42:F42,TRUE)&lt;&gt;1,"Select one box.","")</f>
        <v>Select one box.</v>
      </c>
      <c r="C42" s="57" t="s">
        <v>109</v>
      </c>
      <c r="D42" s="57" t="b">
        <v>0</v>
      </c>
      <c r="E42" s="57" t="s">
        <v>110</v>
      </c>
      <c r="F42" s="57" t="b">
        <v>0</v>
      </c>
      <c r="G42" s="23"/>
    </row>
    <row r="43" spans="1:7" s="2" customFormat="1" x14ac:dyDescent="0.25">
      <c r="A43" s="3"/>
      <c r="B43" s="3"/>
      <c r="C43" s="3"/>
      <c r="D43" s="3"/>
      <c r="E43" s="3"/>
      <c r="F43" s="3"/>
      <c r="G43" s="3"/>
    </row>
    <row r="44" spans="1:7" s="2" customFormat="1" x14ac:dyDescent="0.25">
      <c r="A44" s="3"/>
      <c r="B44" s="3"/>
      <c r="C44" s="3"/>
      <c r="D44" s="3"/>
      <c r="E44" s="3"/>
      <c r="F44" s="3"/>
      <c r="G44" s="3"/>
    </row>
    <row r="45" spans="1:7" s="2" customFormat="1" x14ac:dyDescent="0.25">
      <c r="A45" s="3"/>
      <c r="B45" s="58" t="s">
        <v>112</v>
      </c>
      <c r="C45" s="3"/>
      <c r="D45" s="3"/>
      <c r="E45" s="3"/>
      <c r="F45" s="3"/>
      <c r="G45" s="3"/>
    </row>
    <row r="46" spans="1:7" s="2" customFormat="1" ht="15" customHeight="1" x14ac:dyDescent="0.25">
      <c r="A46" s="3"/>
      <c r="B46" s="3"/>
      <c r="C46" s="3"/>
      <c r="D46" s="3"/>
      <c r="E46" s="3"/>
      <c r="F46" s="3"/>
      <c r="G46" s="3"/>
    </row>
    <row r="47" spans="1:7" s="2" customFormat="1" x14ac:dyDescent="0.25">
      <c r="A47" s="3"/>
      <c r="B47" s="334"/>
      <c r="C47" s="334"/>
      <c r="D47" s="334"/>
      <c r="E47" s="334"/>
      <c r="F47" s="334"/>
      <c r="G47" s="3"/>
    </row>
    <row r="48" spans="1:7" s="2" customFormat="1" x14ac:dyDescent="0.25">
      <c r="A48" s="3"/>
      <c r="B48" s="334"/>
      <c r="C48" s="334"/>
      <c r="D48" s="334"/>
      <c r="E48" s="334"/>
      <c r="F48" s="334"/>
      <c r="G48" s="3"/>
    </row>
    <row r="49" spans="1:7" s="2" customFormat="1" x14ac:dyDescent="0.25">
      <c r="A49" s="3"/>
      <c r="B49" s="334"/>
      <c r="C49" s="334"/>
      <c r="D49" s="334"/>
      <c r="E49" s="334"/>
      <c r="F49" s="334"/>
      <c r="G49" s="3"/>
    </row>
    <row r="50" spans="1:7" s="2" customFormat="1" x14ac:dyDescent="0.25">
      <c r="A50" s="3"/>
      <c r="B50" s="334"/>
      <c r="C50" s="334"/>
      <c r="D50" s="334"/>
      <c r="E50" s="334"/>
      <c r="F50" s="334"/>
      <c r="G50" s="3"/>
    </row>
    <row r="51" spans="1:7" s="2" customFormat="1" x14ac:dyDescent="0.25">
      <c r="A51" s="3"/>
      <c r="B51" s="334"/>
      <c r="C51" s="334"/>
      <c r="D51" s="334"/>
      <c r="E51" s="334"/>
      <c r="F51" s="334"/>
      <c r="G51" s="3"/>
    </row>
    <row r="52" spans="1:7" s="2" customFormat="1" ht="15" customHeight="1" x14ac:dyDescent="0.25">
      <c r="A52" s="3"/>
      <c r="B52" s="334"/>
      <c r="C52" s="334"/>
      <c r="D52" s="334"/>
      <c r="E52" s="334"/>
      <c r="F52" s="334"/>
      <c r="G52" s="3"/>
    </row>
    <row r="53" spans="1:7" s="2" customFormat="1" ht="15" customHeight="1" x14ac:dyDescent="0.25">
      <c r="A53" s="3"/>
      <c r="B53" s="334"/>
      <c r="C53" s="334"/>
      <c r="D53" s="334"/>
      <c r="E53" s="334"/>
      <c r="F53" s="334"/>
      <c r="G53" s="3"/>
    </row>
    <row r="54" spans="1:7" s="2" customFormat="1" x14ac:dyDescent="0.25">
      <c r="A54" s="3"/>
      <c r="B54" s="334"/>
      <c r="C54" s="334"/>
      <c r="D54" s="334"/>
      <c r="E54" s="334"/>
      <c r="F54" s="334"/>
      <c r="G54" s="3"/>
    </row>
    <row r="55" spans="1:7" s="2" customFormat="1" x14ac:dyDescent="0.25">
      <c r="A55" s="3"/>
      <c r="B55" s="334"/>
      <c r="C55" s="334"/>
      <c r="D55" s="334"/>
      <c r="E55" s="334"/>
      <c r="F55" s="334"/>
      <c r="G55" s="3"/>
    </row>
    <row r="56" spans="1:7" s="2" customFormat="1" ht="15" customHeight="1" x14ac:dyDescent="0.25">
      <c r="A56" s="3"/>
      <c r="B56" s="334"/>
      <c r="C56" s="334"/>
      <c r="D56" s="334"/>
      <c r="E56" s="334"/>
      <c r="F56" s="334"/>
      <c r="G56" s="3"/>
    </row>
    <row r="57" spans="1:7" s="2" customFormat="1" ht="15" customHeight="1" x14ac:dyDescent="0.25">
      <c r="A57" s="3"/>
      <c r="B57" s="334"/>
      <c r="C57" s="334"/>
      <c r="D57" s="334"/>
      <c r="E57" s="334"/>
      <c r="F57" s="334"/>
      <c r="G57" s="3"/>
    </row>
    <row r="58" spans="1:7" s="2" customFormat="1" x14ac:dyDescent="0.25">
      <c r="A58" s="3"/>
      <c r="B58" s="334"/>
      <c r="C58" s="334"/>
      <c r="D58" s="334"/>
      <c r="E58" s="334"/>
      <c r="F58" s="334"/>
      <c r="G58" s="3"/>
    </row>
    <row r="59" spans="1:7" s="2" customFormat="1" x14ac:dyDescent="0.25">
      <c r="A59" s="3"/>
      <c r="B59" s="334"/>
      <c r="C59" s="334"/>
      <c r="D59" s="334"/>
      <c r="E59" s="334"/>
      <c r="F59" s="334"/>
      <c r="G59" s="3"/>
    </row>
    <row r="60" spans="1:7" s="2" customFormat="1" x14ac:dyDescent="0.25">
      <c r="A60" s="3"/>
      <c r="B60" s="334"/>
      <c r="C60" s="334"/>
      <c r="D60" s="334"/>
      <c r="E60" s="334"/>
      <c r="F60" s="334"/>
      <c r="G60" s="3"/>
    </row>
    <row r="61" spans="1:7" s="2" customFormat="1" x14ac:dyDescent="0.25">
      <c r="A61" s="3"/>
      <c r="B61" s="334"/>
      <c r="C61" s="334"/>
      <c r="D61" s="334"/>
      <c r="E61" s="334"/>
      <c r="F61" s="334"/>
      <c r="G61" s="3"/>
    </row>
    <row r="62" spans="1:7" s="2" customFormat="1" x14ac:dyDescent="0.25">
      <c r="A62" s="3"/>
      <c r="B62" s="3"/>
      <c r="C62" s="3"/>
      <c r="D62" s="3"/>
      <c r="E62" s="3"/>
      <c r="F62" s="3"/>
      <c r="G62" s="3"/>
    </row>
    <row r="63" spans="1:7" s="2" customFormat="1" x14ac:dyDescent="0.25">
      <c r="A63" s="3"/>
      <c r="B63" s="59"/>
      <c r="C63" s="59"/>
      <c r="D63" s="59"/>
      <c r="E63" s="59"/>
      <c r="F63" s="59"/>
      <c r="G63" s="59"/>
    </row>
    <row r="64" spans="1:7" s="22" customFormat="1" x14ac:dyDescent="0.25">
      <c r="A64" s="84"/>
      <c r="B64" s="84"/>
      <c r="C64" s="84"/>
      <c r="D64" s="84"/>
      <c r="E64" s="84"/>
      <c r="F64" s="282" t="str">
        <f>IF('General Info'!$C$7="","[Project Name]",'General Info'!$C$7)</f>
        <v>[Project Name]</v>
      </c>
      <c r="G64" s="84"/>
    </row>
    <row r="65" spans="1:17" s="2" customFormat="1" x14ac:dyDescent="0.25">
      <c r="A65" s="3"/>
      <c r="B65" s="4" t="s">
        <v>10</v>
      </c>
      <c r="C65" s="3"/>
      <c r="D65" s="3"/>
      <c r="E65" s="3"/>
      <c r="G65" s="3"/>
    </row>
    <row r="66" spans="1:17" s="2" customFormat="1" x14ac:dyDescent="0.25">
      <c r="A66" s="3"/>
      <c r="B66" s="3"/>
      <c r="C66" s="3"/>
      <c r="D66" s="3"/>
      <c r="E66" s="3"/>
      <c r="F66" s="3"/>
      <c r="G66" s="3"/>
    </row>
    <row r="67" spans="1:17" s="2" customFormat="1" x14ac:dyDescent="0.25">
      <c r="A67" s="3"/>
      <c r="B67" s="333" t="s">
        <v>291</v>
      </c>
      <c r="C67" s="333"/>
      <c r="D67" s="333"/>
      <c r="E67" s="333"/>
      <c r="F67" s="333"/>
      <c r="G67" s="3"/>
    </row>
    <row r="68" spans="1:17" s="2" customFormat="1" x14ac:dyDescent="0.25">
      <c r="A68" s="3"/>
      <c r="B68" s="333"/>
      <c r="C68" s="333"/>
      <c r="D68" s="333"/>
      <c r="E68" s="333"/>
      <c r="F68" s="333"/>
      <c r="G68" s="3"/>
    </row>
    <row r="69" spans="1:17" s="2" customFormat="1" x14ac:dyDescent="0.25">
      <c r="A69" s="3"/>
      <c r="B69" s="333"/>
      <c r="C69" s="333"/>
      <c r="D69" s="333"/>
      <c r="E69" s="333"/>
      <c r="F69" s="333"/>
      <c r="G69" s="3"/>
      <c r="K69" s="22"/>
      <c r="L69" s="22"/>
      <c r="M69" s="59"/>
      <c r="N69" s="22"/>
      <c r="O69" s="22"/>
      <c r="P69" s="22"/>
      <c r="Q69" s="22"/>
    </row>
    <row r="70" spans="1:17" s="22" customFormat="1" x14ac:dyDescent="0.25">
      <c r="A70" s="221"/>
      <c r="B70" s="333"/>
      <c r="C70" s="333"/>
      <c r="D70" s="333"/>
      <c r="E70" s="333"/>
      <c r="F70" s="333"/>
      <c r="G70" s="221"/>
      <c r="M70" s="59"/>
    </row>
    <row r="71" spans="1:17" s="2" customFormat="1" x14ac:dyDescent="0.25">
      <c r="A71" s="3"/>
      <c r="B71" s="333"/>
      <c r="C71" s="333"/>
      <c r="D71" s="333"/>
      <c r="E71" s="333"/>
      <c r="F71" s="333"/>
      <c r="G71" s="3"/>
      <c r="M71" s="59"/>
      <c r="N71" s="223"/>
      <c r="O71" s="223"/>
      <c r="P71" s="223"/>
      <c r="Q71" s="223"/>
    </row>
    <row r="72" spans="1:17" s="2" customFormat="1" x14ac:dyDescent="0.25">
      <c r="A72" s="3"/>
      <c r="B72" s="333"/>
      <c r="C72" s="333"/>
      <c r="D72" s="333"/>
      <c r="E72" s="333"/>
      <c r="F72" s="333"/>
      <c r="G72" s="3"/>
      <c r="M72" s="59"/>
    </row>
    <row r="73" spans="1:17" s="2" customFormat="1" x14ac:dyDescent="0.25">
      <c r="A73" s="3"/>
      <c r="B73" s="5"/>
      <c r="C73" s="5"/>
      <c r="D73" s="5"/>
      <c r="E73" s="5"/>
      <c r="F73" s="5"/>
      <c r="G73" s="3"/>
    </row>
    <row r="74" spans="1:17" s="2" customFormat="1" x14ac:dyDescent="0.25">
      <c r="A74" s="3"/>
      <c r="B74" s="6" t="s">
        <v>255</v>
      </c>
      <c r="C74" s="5"/>
      <c r="D74" s="5"/>
      <c r="E74" s="103" t="s">
        <v>161</v>
      </c>
      <c r="F74" s="134"/>
      <c r="G74" s="3"/>
    </row>
    <row r="75" spans="1:17" s="22" customFormat="1" x14ac:dyDescent="0.25">
      <c r="A75" s="134"/>
      <c r="B75" s="129"/>
      <c r="C75" s="127"/>
      <c r="D75" s="127"/>
      <c r="E75" s="103"/>
      <c r="G75" s="134"/>
      <c r="J75"/>
    </row>
    <row r="76" spans="1:17" s="2" customFormat="1" x14ac:dyDescent="0.25">
      <c r="A76" s="3"/>
      <c r="B76" s="3" t="s">
        <v>254</v>
      </c>
      <c r="C76" s="3"/>
      <c r="D76" s="3"/>
      <c r="E76" s="3"/>
      <c r="F76" s="3"/>
      <c r="G76" s="3"/>
      <c r="J76" s="217"/>
      <c r="M76" s="22"/>
    </row>
    <row r="77" spans="1:17" s="2" customFormat="1" x14ac:dyDescent="0.25">
      <c r="A77" s="3"/>
      <c r="B77" s="96" t="s">
        <v>11</v>
      </c>
      <c r="C77" s="257"/>
      <c r="D77" s="104"/>
      <c r="E77" s="135"/>
      <c r="F77" s="88"/>
      <c r="G77" s="88"/>
      <c r="J77" s="93" t="s">
        <v>146</v>
      </c>
      <c r="M77" s="200"/>
    </row>
    <row r="78" spans="1:17" s="22" customFormat="1" x14ac:dyDescent="0.25">
      <c r="A78" s="81"/>
      <c r="B78" s="97" t="s">
        <v>154</v>
      </c>
      <c r="C78" s="257"/>
      <c r="D78" s="104"/>
      <c r="E78" s="135"/>
      <c r="F78" s="88"/>
      <c r="G78" s="88"/>
      <c r="J78" s="93" t="s">
        <v>147</v>
      </c>
    </row>
    <row r="79" spans="1:17" s="22" customFormat="1" x14ac:dyDescent="0.25">
      <c r="A79" s="81"/>
      <c r="B79" s="97" t="s">
        <v>154</v>
      </c>
      <c r="C79" s="257"/>
      <c r="D79" s="104"/>
      <c r="E79" s="135"/>
      <c r="F79" s="88"/>
      <c r="G79" s="88"/>
      <c r="J79" s="93" t="s">
        <v>148</v>
      </c>
    </row>
    <row r="80" spans="1:17" s="22" customFormat="1" x14ac:dyDescent="0.25">
      <c r="A80" s="134"/>
      <c r="B80" s="97" t="s">
        <v>154</v>
      </c>
      <c r="C80" s="257"/>
      <c r="D80" s="104"/>
      <c r="E80" s="135"/>
      <c r="F80" s="88"/>
      <c r="G80" s="88"/>
      <c r="J80" s="93" t="s">
        <v>149</v>
      </c>
    </row>
    <row r="81" spans="1:19" s="22" customFormat="1" x14ac:dyDescent="0.25">
      <c r="A81" s="81"/>
      <c r="B81" s="87"/>
      <c r="C81" s="134"/>
      <c r="D81" s="134"/>
      <c r="E81" s="85"/>
      <c r="F81" s="88"/>
      <c r="G81" s="88"/>
      <c r="J81" s="93" t="s">
        <v>150</v>
      </c>
    </row>
    <row r="82" spans="1:19" s="22" customFormat="1" ht="15" customHeight="1" x14ac:dyDescent="0.25">
      <c r="A82" s="81"/>
      <c r="B82" s="354" t="s">
        <v>256</v>
      </c>
      <c r="C82" s="355"/>
      <c r="D82" s="356"/>
      <c r="E82" s="94" t="s">
        <v>155</v>
      </c>
      <c r="F82" s="49"/>
      <c r="G82" s="88"/>
      <c r="J82" s="93" t="s">
        <v>151</v>
      </c>
      <c r="K82" s="99"/>
      <c r="L82" s="99"/>
      <c r="M82" s="99"/>
      <c r="N82" s="99"/>
    </row>
    <row r="83" spans="1:19" s="22" customFormat="1" x14ac:dyDescent="0.25">
      <c r="A83" s="81"/>
      <c r="B83" s="357"/>
      <c r="C83" s="358"/>
      <c r="D83" s="359"/>
      <c r="E83" s="236" t="s">
        <v>156</v>
      </c>
      <c r="F83" s="49"/>
      <c r="G83" s="88"/>
      <c r="J83" s="218" t="s">
        <v>152</v>
      </c>
      <c r="K83" s="99"/>
      <c r="L83" s="99"/>
      <c r="M83" s="99"/>
      <c r="N83" s="99"/>
    </row>
    <row r="84" spans="1:19" s="22" customFormat="1" x14ac:dyDescent="0.25">
      <c r="A84" s="81"/>
      <c r="B84" s="357"/>
      <c r="C84" s="358"/>
      <c r="D84" s="359"/>
      <c r="E84" s="236" t="s">
        <v>157</v>
      </c>
      <c r="F84" s="49"/>
      <c r="G84" s="88"/>
      <c r="J84" s="100"/>
      <c r="K84" s="99"/>
      <c r="L84" s="99"/>
      <c r="M84" s="99"/>
      <c r="N84" s="99"/>
    </row>
    <row r="85" spans="1:19" s="22" customFormat="1" x14ac:dyDescent="0.25">
      <c r="A85" s="81"/>
      <c r="B85" s="357"/>
      <c r="C85" s="358"/>
      <c r="D85" s="359"/>
      <c r="E85" s="237" t="s">
        <v>158</v>
      </c>
      <c r="F85" s="49"/>
      <c r="G85" s="88"/>
      <c r="J85" s="100"/>
      <c r="K85" s="99"/>
      <c r="L85" s="99"/>
      <c r="M85" s="99"/>
      <c r="N85" s="99"/>
    </row>
    <row r="86" spans="1:19" s="22" customFormat="1" ht="15" customHeight="1" x14ac:dyDescent="0.25">
      <c r="A86" s="81"/>
      <c r="B86" s="360"/>
      <c r="C86" s="361"/>
      <c r="D86" s="362"/>
      <c r="E86" s="236" t="s">
        <v>159</v>
      </c>
      <c r="F86" s="90"/>
      <c r="G86" s="88"/>
      <c r="J86" s="100"/>
      <c r="K86" s="99"/>
      <c r="L86" s="99"/>
      <c r="M86" s="99"/>
      <c r="N86" s="99"/>
    </row>
    <row r="87" spans="1:19" s="22" customFormat="1" x14ac:dyDescent="0.25">
      <c r="A87" s="81"/>
      <c r="B87" s="87"/>
      <c r="C87" s="51"/>
      <c r="D87" s="89"/>
      <c r="E87" s="85"/>
      <c r="F87" s="91"/>
      <c r="G87" s="88"/>
      <c r="J87" s="100"/>
      <c r="K87" s="98"/>
      <c r="L87" s="98"/>
      <c r="M87" s="101"/>
      <c r="N87" s="102"/>
    </row>
    <row r="88" spans="1:19" s="2" customFormat="1" x14ac:dyDescent="0.25">
      <c r="A88" s="3"/>
      <c r="B88" s="239" t="s">
        <v>160</v>
      </c>
      <c r="C88" s="243"/>
      <c r="D88" s="244"/>
      <c r="E88" s="244"/>
      <c r="F88" s="245"/>
      <c r="G88" s="60" t="s">
        <v>86</v>
      </c>
      <c r="I88" s="59"/>
      <c r="J88" s="59"/>
      <c r="K88" s="59"/>
      <c r="L88" s="59"/>
      <c r="M88" s="59"/>
      <c r="N88" s="59"/>
    </row>
    <row r="89" spans="1:19" s="22" customFormat="1" ht="15" customHeight="1" x14ac:dyDescent="0.25">
      <c r="A89" s="84"/>
      <c r="B89" s="369" t="s">
        <v>257</v>
      </c>
      <c r="C89" s="132"/>
      <c r="D89" s="133"/>
      <c r="E89" s="133"/>
      <c r="F89" s="226"/>
      <c r="G89" s="84"/>
      <c r="I89" s="59"/>
      <c r="J89" s="59"/>
      <c r="K89" s="59"/>
      <c r="L89" s="59"/>
      <c r="M89" s="59"/>
      <c r="N89" s="59"/>
    </row>
    <row r="90" spans="1:19" s="22" customFormat="1" x14ac:dyDescent="0.25">
      <c r="A90" s="84"/>
      <c r="B90" s="370"/>
      <c r="C90" s="132"/>
      <c r="D90" s="133"/>
      <c r="E90" s="133"/>
      <c r="F90" s="226"/>
      <c r="G90" s="84"/>
      <c r="I90" s="59"/>
      <c r="J90" s="59"/>
      <c r="K90" s="59"/>
      <c r="L90" s="59"/>
      <c r="M90" s="59"/>
      <c r="N90" s="59"/>
    </row>
    <row r="91" spans="1:19" s="22" customFormat="1" x14ac:dyDescent="0.25">
      <c r="A91" s="84"/>
      <c r="B91" s="370"/>
      <c r="C91" s="132"/>
      <c r="D91" s="133"/>
      <c r="E91" s="133"/>
      <c r="F91" s="226"/>
      <c r="G91" s="84"/>
      <c r="I91" s="59"/>
      <c r="J91" s="59"/>
      <c r="K91" s="59"/>
      <c r="L91" s="59"/>
      <c r="M91" s="59"/>
      <c r="N91" s="59"/>
    </row>
    <row r="92" spans="1:19" s="22" customFormat="1" x14ac:dyDescent="0.25">
      <c r="A92" s="84"/>
      <c r="B92" s="229"/>
      <c r="C92" s="132"/>
      <c r="D92" s="133"/>
      <c r="E92" s="133"/>
      <c r="F92" s="226"/>
      <c r="G92" s="84"/>
      <c r="I92" s="59"/>
      <c r="J92" s="59"/>
      <c r="K92" s="59"/>
      <c r="L92" s="59"/>
      <c r="M92" s="59"/>
      <c r="N92" s="59"/>
    </row>
    <row r="93" spans="1:19" s="22" customFormat="1" x14ac:dyDescent="0.25">
      <c r="A93" s="74"/>
      <c r="B93" s="229"/>
      <c r="C93" s="246"/>
      <c r="D93" s="242"/>
      <c r="E93" s="242"/>
      <c r="F93" s="247"/>
      <c r="G93" s="74"/>
    </row>
    <row r="94" spans="1:19" s="22" customFormat="1" x14ac:dyDescent="0.25">
      <c r="A94" s="81"/>
      <c r="B94" s="229"/>
      <c r="C94" s="132"/>
      <c r="D94" s="133"/>
      <c r="E94" s="133"/>
      <c r="F94" s="226"/>
      <c r="G94" s="81"/>
    </row>
    <row r="95" spans="1:19" s="22" customFormat="1" x14ac:dyDescent="0.25">
      <c r="A95" s="81"/>
      <c r="B95" s="240"/>
      <c r="C95" s="132"/>
      <c r="D95" s="133"/>
      <c r="E95" s="133"/>
      <c r="F95" s="226"/>
      <c r="G95" s="81"/>
    </row>
    <row r="96" spans="1:19" s="22" customFormat="1" x14ac:dyDescent="0.25">
      <c r="A96" s="81"/>
      <c r="B96" s="240"/>
      <c r="C96" s="132"/>
      <c r="D96" s="133"/>
      <c r="E96" s="133"/>
      <c r="F96" s="226"/>
      <c r="G96" s="81"/>
      <c r="K96" s="2"/>
      <c r="L96" s="2"/>
      <c r="M96" s="2"/>
      <c r="N96"/>
      <c r="O96"/>
      <c r="P96"/>
      <c r="Q96"/>
      <c r="R96"/>
      <c r="S96"/>
    </row>
    <row r="97" spans="1:19" s="2" customFormat="1" x14ac:dyDescent="0.25">
      <c r="A97" s="3"/>
      <c r="B97" s="92"/>
      <c r="C97" s="92"/>
      <c r="D97" s="89"/>
      <c r="E97" s="89"/>
      <c r="F97" s="227"/>
      <c r="G97" s="60" t="s">
        <v>86</v>
      </c>
      <c r="J97" s="22"/>
      <c r="K97" s="22"/>
      <c r="L97" s="22"/>
      <c r="M97" s="22"/>
      <c r="N97"/>
      <c r="O97"/>
      <c r="P97"/>
      <c r="Q97"/>
      <c r="R97"/>
      <c r="S97"/>
    </row>
    <row r="98" spans="1:19" s="22" customFormat="1" x14ac:dyDescent="0.25">
      <c r="A98" s="81"/>
      <c r="B98" s="240"/>
      <c r="C98" s="92"/>
      <c r="D98" s="89"/>
      <c r="E98" s="89"/>
      <c r="F98" s="227"/>
      <c r="G98" s="81"/>
      <c r="N98"/>
      <c r="O98"/>
      <c r="P98"/>
      <c r="Q98"/>
      <c r="R98"/>
      <c r="S98"/>
    </row>
    <row r="99" spans="1:19" s="2" customFormat="1" x14ac:dyDescent="0.25">
      <c r="A99" s="3"/>
      <c r="B99" s="92"/>
      <c r="C99" s="92"/>
      <c r="D99" s="51"/>
      <c r="E99" s="51"/>
      <c r="F99" s="228"/>
      <c r="G99" s="3"/>
      <c r="J99" s="22"/>
      <c r="K99" s="22"/>
      <c r="L99" s="22"/>
      <c r="M99" s="22"/>
      <c r="N99"/>
      <c r="O99"/>
      <c r="P99"/>
      <c r="Q99"/>
      <c r="R99"/>
      <c r="S99"/>
    </row>
    <row r="100" spans="1:19" s="22" customFormat="1" x14ac:dyDescent="0.25">
      <c r="A100" s="81"/>
      <c r="B100" s="255"/>
      <c r="C100" s="233"/>
      <c r="D100" s="234"/>
      <c r="E100" s="234"/>
      <c r="F100" s="235"/>
      <c r="G100" s="81"/>
      <c r="N100"/>
      <c r="O100"/>
      <c r="P100"/>
      <c r="Q100"/>
      <c r="R100"/>
      <c r="S100"/>
    </row>
    <row r="101" spans="1:19" s="22" customFormat="1" x14ac:dyDescent="0.25">
      <c r="A101" s="81"/>
      <c r="B101" s="255"/>
      <c r="C101" s="233"/>
      <c r="D101" s="234"/>
      <c r="E101" s="234"/>
      <c r="F101" s="235"/>
      <c r="G101" s="81"/>
    </row>
    <row r="102" spans="1:19" s="2" customFormat="1" x14ac:dyDescent="0.25">
      <c r="A102" s="3"/>
      <c r="B102" s="229"/>
      <c r="C102" s="229"/>
      <c r="D102" s="225"/>
      <c r="E102" s="225"/>
      <c r="F102" s="230"/>
      <c r="G102" s="3"/>
      <c r="J102" s="22"/>
      <c r="K102" s="98"/>
      <c r="L102" s="98"/>
      <c r="M102" s="98"/>
      <c r="N102" s="98"/>
      <c r="O102" s="98"/>
      <c r="P102" s="22"/>
      <c r="Q102" s="22"/>
      <c r="R102" s="22"/>
      <c r="S102" s="22"/>
    </row>
    <row r="103" spans="1:19" s="2" customFormat="1" x14ac:dyDescent="0.25">
      <c r="A103" s="3"/>
      <c r="B103" s="229"/>
      <c r="C103" s="229"/>
      <c r="D103" s="225"/>
      <c r="E103" s="225"/>
      <c r="F103" s="230"/>
      <c r="G103" s="3"/>
      <c r="J103" s="22"/>
      <c r="K103" s="98"/>
      <c r="L103" s="98"/>
      <c r="M103" s="98"/>
      <c r="N103" s="98"/>
      <c r="O103" s="98"/>
      <c r="P103" s="22"/>
      <c r="Q103" s="22"/>
      <c r="R103" s="22"/>
      <c r="S103" s="22"/>
    </row>
    <row r="104" spans="1:19" s="2" customFormat="1" x14ac:dyDescent="0.25">
      <c r="A104" s="3"/>
      <c r="B104" s="229"/>
      <c r="C104" s="229"/>
      <c r="D104" s="225"/>
      <c r="E104" s="225"/>
      <c r="F104" s="230"/>
      <c r="G104" s="3"/>
      <c r="I104" s="59"/>
      <c r="K104" s="98"/>
      <c r="L104" s="98"/>
      <c r="M104" s="98"/>
      <c r="N104" s="98"/>
      <c r="O104" s="98"/>
    </row>
    <row r="105" spans="1:19" s="2" customFormat="1" x14ac:dyDescent="0.25">
      <c r="A105" s="3"/>
      <c r="B105" s="229"/>
      <c r="C105" s="229"/>
      <c r="D105" s="225"/>
      <c r="E105" s="225"/>
      <c r="F105" s="230"/>
      <c r="G105" s="3"/>
      <c r="I105" s="59"/>
      <c r="K105" s="98"/>
      <c r="L105" s="98"/>
      <c r="M105" s="98"/>
      <c r="N105" s="98"/>
      <c r="O105" s="98"/>
    </row>
    <row r="106" spans="1:19" s="2" customFormat="1" ht="15" customHeight="1" x14ac:dyDescent="0.25">
      <c r="A106" s="3"/>
      <c r="B106" s="229"/>
      <c r="C106" s="229"/>
      <c r="D106" s="225"/>
      <c r="E106" s="225"/>
      <c r="F106" s="230"/>
      <c r="G106" s="3"/>
      <c r="I106" s="59"/>
      <c r="K106" s="98"/>
      <c r="L106" s="98"/>
      <c r="M106" s="98"/>
      <c r="N106" s="98"/>
      <c r="O106" s="98"/>
    </row>
    <row r="107" spans="1:19" s="2" customFormat="1" x14ac:dyDescent="0.25">
      <c r="A107" s="3"/>
      <c r="B107" s="229"/>
      <c r="C107" s="229"/>
      <c r="D107" s="225"/>
      <c r="E107" s="225"/>
      <c r="F107" s="230"/>
      <c r="G107" s="3"/>
    </row>
    <row r="108" spans="1:19" s="2" customFormat="1" x14ac:dyDescent="0.25">
      <c r="A108" s="3"/>
      <c r="B108" s="240"/>
      <c r="C108" s="238"/>
      <c r="D108" s="105"/>
      <c r="E108" s="105"/>
      <c r="F108" s="241"/>
      <c r="G108" s="3"/>
    </row>
    <row r="109" spans="1:19" s="22" customFormat="1" x14ac:dyDescent="0.25">
      <c r="A109" s="134"/>
      <c r="B109" s="240"/>
      <c r="C109" s="238"/>
      <c r="D109" s="105"/>
      <c r="E109" s="105"/>
      <c r="F109" s="241"/>
      <c r="G109" s="134"/>
    </row>
    <row r="110" spans="1:19" s="22" customFormat="1" x14ac:dyDescent="0.25">
      <c r="A110" s="134"/>
      <c r="B110" s="240"/>
      <c r="C110" s="238"/>
      <c r="D110" s="105"/>
      <c r="E110" s="105"/>
      <c r="F110" s="241"/>
      <c r="G110" s="134"/>
    </row>
    <row r="111" spans="1:19" s="22" customFormat="1" x14ac:dyDescent="0.25">
      <c r="A111" s="134"/>
      <c r="B111" s="240"/>
      <c r="C111" s="238"/>
      <c r="D111" s="105"/>
      <c r="E111" s="105"/>
      <c r="F111" s="241"/>
      <c r="G111" s="134"/>
    </row>
    <row r="112" spans="1:19" s="22" customFormat="1" x14ac:dyDescent="0.25">
      <c r="A112" s="134"/>
      <c r="B112" s="240"/>
      <c r="C112" s="238"/>
      <c r="D112" s="105"/>
      <c r="E112" s="105"/>
      <c r="F112" s="241"/>
      <c r="G112" s="134"/>
    </row>
    <row r="113" spans="1:12" s="22" customFormat="1" x14ac:dyDescent="0.25">
      <c r="A113" s="134"/>
      <c r="B113" s="240"/>
      <c r="C113" s="238"/>
      <c r="D113" s="105"/>
      <c r="E113" s="105"/>
      <c r="F113" s="241"/>
      <c r="G113" s="134"/>
    </row>
    <row r="114" spans="1:12" s="22" customFormat="1" x14ac:dyDescent="0.25">
      <c r="A114" s="134"/>
      <c r="B114" s="256"/>
      <c r="C114" s="231"/>
      <c r="D114" s="107"/>
      <c r="E114" s="107"/>
      <c r="F114" s="232"/>
      <c r="G114" s="134"/>
    </row>
    <row r="115" spans="1:12" s="2" customFormat="1" x14ac:dyDescent="0.25">
      <c r="A115" s="3"/>
      <c r="B115" s="59"/>
      <c r="C115" s="59"/>
      <c r="D115" s="59"/>
      <c r="E115" s="59"/>
      <c r="F115" s="59"/>
      <c r="G115" s="59"/>
      <c r="J115" s="22"/>
    </row>
    <row r="116" spans="1:12" s="22" customFormat="1" x14ac:dyDescent="0.25">
      <c r="A116" s="84"/>
      <c r="B116" s="84"/>
      <c r="C116" s="84"/>
      <c r="D116" s="84"/>
      <c r="E116" s="84"/>
      <c r="F116" s="282" t="str">
        <f>IF('General Info'!$C$7="","[Project Name]",'General Info'!$C$7)</f>
        <v>[Project Name]</v>
      </c>
      <c r="G116" s="84"/>
    </row>
    <row r="117" spans="1:12" s="2" customFormat="1" x14ac:dyDescent="0.25">
      <c r="A117" s="3"/>
      <c r="B117" s="4" t="s">
        <v>12</v>
      </c>
      <c r="C117" s="3"/>
      <c r="D117" s="3"/>
      <c r="E117" s="3"/>
      <c r="F117" s="3"/>
      <c r="G117" s="3"/>
    </row>
    <row r="118" spans="1:12" s="2" customFormat="1" x14ac:dyDescent="0.25">
      <c r="A118" s="3"/>
      <c r="B118" s="3"/>
      <c r="C118" s="3"/>
      <c r="D118" s="3"/>
      <c r="E118" s="3"/>
      <c r="F118" s="3"/>
      <c r="G118" s="3"/>
    </row>
    <row r="119" spans="1:12" s="2" customFormat="1" x14ac:dyDescent="0.25">
      <c r="A119" s="3"/>
      <c r="B119" s="333" t="s">
        <v>229</v>
      </c>
      <c r="C119" s="333"/>
      <c r="D119" s="333"/>
      <c r="E119" s="333"/>
      <c r="F119" s="333"/>
      <c r="G119" s="3"/>
    </row>
    <row r="120" spans="1:12" s="2" customFormat="1" x14ac:dyDescent="0.25">
      <c r="A120" s="3"/>
      <c r="B120" s="333"/>
      <c r="C120" s="333"/>
      <c r="D120" s="333"/>
      <c r="E120" s="333"/>
      <c r="F120" s="333"/>
      <c r="G120" s="3"/>
    </row>
    <row r="121" spans="1:12" s="2" customFormat="1" x14ac:dyDescent="0.25">
      <c r="A121" s="3"/>
      <c r="B121" s="333"/>
      <c r="C121" s="333"/>
      <c r="D121" s="333"/>
      <c r="E121" s="333"/>
      <c r="F121" s="333"/>
      <c r="G121" s="3"/>
    </row>
    <row r="122" spans="1:12" s="2" customFormat="1" x14ac:dyDescent="0.25">
      <c r="A122" s="3"/>
      <c r="B122" s="3"/>
      <c r="C122" s="3"/>
      <c r="D122" s="3"/>
      <c r="E122" s="3"/>
      <c r="F122" s="3"/>
      <c r="G122" s="3"/>
    </row>
    <row r="123" spans="1:12" s="22" customFormat="1" ht="29.25" customHeight="1" x14ac:dyDescent="0.25">
      <c r="A123" s="81"/>
      <c r="B123" s="19" t="s">
        <v>162</v>
      </c>
      <c r="C123" s="137"/>
      <c r="D123" s="136" t="s">
        <v>230</v>
      </c>
      <c r="E123" s="42" t="s">
        <v>164</v>
      </c>
      <c r="F123" s="372" t="s">
        <v>163</v>
      </c>
      <c r="G123" s="373"/>
    </row>
    <row r="124" spans="1:12" s="22" customFormat="1" x14ac:dyDescent="0.25">
      <c r="A124" s="81"/>
      <c r="B124" s="96" t="s">
        <v>165</v>
      </c>
      <c r="C124" s="104"/>
      <c r="D124" s="104"/>
      <c r="E124" s="95" t="s">
        <v>166</v>
      </c>
      <c r="F124" s="374">
        <v>85.2</v>
      </c>
      <c r="G124" s="375"/>
    </row>
    <row r="125" spans="1:12" s="22" customFormat="1" x14ac:dyDescent="0.25">
      <c r="A125" s="81"/>
      <c r="B125" s="96" t="s">
        <v>167</v>
      </c>
      <c r="C125" s="104"/>
      <c r="D125" s="104"/>
      <c r="E125" s="95" t="s">
        <v>168</v>
      </c>
      <c r="F125" s="348">
        <v>5311</v>
      </c>
      <c r="G125" s="349"/>
    </row>
    <row r="126" spans="1:12" s="22" customFormat="1" x14ac:dyDescent="0.25">
      <c r="A126" s="81"/>
      <c r="B126" s="96" t="s">
        <v>169</v>
      </c>
      <c r="C126" s="104"/>
      <c r="D126" s="104"/>
      <c r="E126" s="95" t="s">
        <v>168</v>
      </c>
      <c r="F126" s="348">
        <v>5307</v>
      </c>
      <c r="G126" s="349"/>
    </row>
    <row r="127" spans="1:12" s="22" customFormat="1" x14ac:dyDescent="0.25">
      <c r="A127" s="81"/>
      <c r="B127" s="96" t="s">
        <v>170</v>
      </c>
      <c r="C127" s="104"/>
      <c r="D127" s="104"/>
      <c r="E127" s="95" t="s">
        <v>166</v>
      </c>
      <c r="F127" s="348">
        <v>85.21</v>
      </c>
      <c r="G127" s="349"/>
      <c r="J127" s="59"/>
      <c r="K127" s="266"/>
      <c r="L127" s="105"/>
    </row>
    <row r="128" spans="1:12" s="22" customFormat="1" x14ac:dyDescent="0.25">
      <c r="A128" s="81"/>
      <c r="B128" s="96" t="s">
        <v>227</v>
      </c>
      <c r="C128" s="104"/>
      <c r="D128" s="104"/>
      <c r="E128" s="95" t="s">
        <v>171</v>
      </c>
      <c r="F128" s="348" t="s">
        <v>172</v>
      </c>
      <c r="G128" s="349"/>
    </row>
    <row r="129" spans="1:7" s="22" customFormat="1" x14ac:dyDescent="0.25">
      <c r="A129" s="81"/>
      <c r="B129" s="96" t="s">
        <v>173</v>
      </c>
      <c r="C129" s="104"/>
      <c r="D129" s="104"/>
      <c r="E129" s="95" t="s">
        <v>166</v>
      </c>
      <c r="F129" s="348">
        <v>85.215000000000003</v>
      </c>
      <c r="G129" s="349"/>
    </row>
    <row r="130" spans="1:7" s="22" customFormat="1" x14ac:dyDescent="0.25">
      <c r="A130" s="81"/>
      <c r="B130" s="81"/>
      <c r="C130" s="81"/>
      <c r="D130" s="81"/>
      <c r="E130" s="81"/>
      <c r="F130" s="81"/>
      <c r="G130" s="81"/>
    </row>
    <row r="131" spans="1:7" s="22" customFormat="1" x14ac:dyDescent="0.25">
      <c r="A131" s="81"/>
      <c r="B131" s="333" t="s">
        <v>353</v>
      </c>
      <c r="C131" s="333"/>
      <c r="D131" s="333"/>
      <c r="E131" s="333"/>
      <c r="F131" s="333"/>
      <c r="G131" s="81"/>
    </row>
    <row r="132" spans="1:7" s="22" customFormat="1" x14ac:dyDescent="0.25">
      <c r="A132" s="81"/>
      <c r="B132" s="333"/>
      <c r="C132" s="333"/>
      <c r="D132" s="333"/>
      <c r="E132" s="333"/>
      <c r="F132" s="333"/>
      <c r="G132" s="81"/>
    </row>
    <row r="133" spans="1:7" s="22" customFormat="1" x14ac:dyDescent="0.25">
      <c r="A133" s="293"/>
      <c r="B133" s="333"/>
      <c r="C133" s="333"/>
      <c r="D133" s="333"/>
      <c r="E133" s="333"/>
      <c r="F133" s="333"/>
      <c r="G133" s="293"/>
    </row>
    <row r="134" spans="1:7" s="22" customFormat="1" x14ac:dyDescent="0.25">
      <c r="A134" s="81"/>
      <c r="B134" s="333"/>
      <c r="C134" s="333"/>
      <c r="D134" s="333"/>
      <c r="E134" s="333"/>
      <c r="F134" s="333"/>
      <c r="G134" s="81"/>
    </row>
    <row r="135" spans="1:7" s="22" customFormat="1" x14ac:dyDescent="0.25">
      <c r="A135" s="81"/>
      <c r="B135" s="81"/>
      <c r="C135" s="81"/>
      <c r="D135" s="81"/>
      <c r="E135" s="81"/>
      <c r="F135" s="81"/>
      <c r="G135" s="81"/>
    </row>
    <row r="136" spans="1:7" s="2" customFormat="1" x14ac:dyDescent="0.25">
      <c r="A136" s="3"/>
      <c r="B136" s="335"/>
      <c r="C136" s="335"/>
      <c r="D136" s="335"/>
      <c r="E136" s="335"/>
      <c r="F136" s="335"/>
      <c r="G136" s="3"/>
    </row>
    <row r="137" spans="1:7" s="2" customFormat="1" x14ac:dyDescent="0.25">
      <c r="A137" s="3"/>
      <c r="B137" s="335"/>
      <c r="C137" s="335"/>
      <c r="D137" s="335"/>
      <c r="E137" s="335"/>
      <c r="F137" s="335"/>
      <c r="G137" s="3"/>
    </row>
    <row r="138" spans="1:7" s="2" customFormat="1" x14ac:dyDescent="0.25">
      <c r="A138" s="3"/>
      <c r="B138" s="335"/>
      <c r="C138" s="335"/>
      <c r="D138" s="335"/>
      <c r="E138" s="335"/>
      <c r="F138" s="335"/>
      <c r="G138" s="3"/>
    </row>
    <row r="139" spans="1:7" s="2" customFormat="1" x14ac:dyDescent="0.25">
      <c r="A139" s="3"/>
      <c r="B139" s="335"/>
      <c r="C139" s="335"/>
      <c r="D139" s="335"/>
      <c r="E139" s="335"/>
      <c r="F139" s="335"/>
      <c r="G139" s="3"/>
    </row>
    <row r="140" spans="1:7" s="2" customFormat="1" x14ac:dyDescent="0.25">
      <c r="A140" s="3"/>
      <c r="B140" s="335"/>
      <c r="C140" s="335"/>
      <c r="D140" s="335"/>
      <c r="E140" s="335"/>
      <c r="F140" s="335"/>
      <c r="G140" s="3"/>
    </row>
    <row r="141" spans="1:7" s="2" customFormat="1" x14ac:dyDescent="0.25">
      <c r="A141" s="3"/>
      <c r="B141" s="335"/>
      <c r="C141" s="335"/>
      <c r="D141" s="335"/>
      <c r="E141" s="335"/>
      <c r="F141" s="335"/>
      <c r="G141" s="3"/>
    </row>
    <row r="142" spans="1:7" s="2" customFormat="1" x14ac:dyDescent="0.25">
      <c r="A142" s="3"/>
      <c r="B142" s="335"/>
      <c r="C142" s="335"/>
      <c r="D142" s="335"/>
      <c r="E142" s="335"/>
      <c r="F142" s="335"/>
      <c r="G142" s="3"/>
    </row>
    <row r="143" spans="1:7" s="2" customFormat="1" x14ac:dyDescent="0.25">
      <c r="A143" s="3"/>
      <c r="B143" s="335"/>
      <c r="C143" s="335"/>
      <c r="D143" s="335"/>
      <c r="E143" s="335"/>
      <c r="F143" s="335"/>
      <c r="G143" s="3"/>
    </row>
    <row r="144" spans="1:7" s="2" customFormat="1" x14ac:dyDescent="0.25">
      <c r="A144" s="3"/>
      <c r="B144" s="3"/>
      <c r="C144" s="3"/>
      <c r="D144" s="3"/>
      <c r="E144" s="3"/>
      <c r="F144" s="3"/>
      <c r="G144" s="3"/>
    </row>
    <row r="145" spans="1:15" s="2" customFormat="1" x14ac:dyDescent="0.25">
      <c r="A145" s="3"/>
      <c r="B145" s="3"/>
      <c r="C145" s="3"/>
      <c r="D145" s="3"/>
      <c r="E145" s="3"/>
      <c r="F145" s="3"/>
      <c r="G145" s="3"/>
    </row>
    <row r="146" spans="1:15" s="2" customFormat="1" x14ac:dyDescent="0.25">
      <c r="A146" s="3"/>
      <c r="B146" s="4" t="s">
        <v>13</v>
      </c>
      <c r="C146" s="3"/>
      <c r="D146" s="3"/>
      <c r="E146" s="3"/>
      <c r="G146" s="3"/>
    </row>
    <row r="147" spans="1:15" s="2" customFormat="1" x14ac:dyDescent="0.25">
      <c r="A147" s="3"/>
      <c r="B147" s="3"/>
      <c r="C147" s="3"/>
      <c r="D147" s="3"/>
      <c r="E147" s="3"/>
      <c r="F147" s="3"/>
      <c r="G147" s="3"/>
    </row>
    <row r="148" spans="1:15" s="2" customFormat="1" ht="15" customHeight="1" x14ac:dyDescent="0.25">
      <c r="A148" s="3"/>
      <c r="B148" s="46" t="s">
        <v>258</v>
      </c>
      <c r="C148" s="46"/>
      <c r="D148" s="46"/>
      <c r="E148" s="46"/>
      <c r="F148" s="46"/>
      <c r="G148" s="3"/>
    </row>
    <row r="149" spans="1:15" s="2" customFormat="1" x14ac:dyDescent="0.25">
      <c r="A149" s="3"/>
      <c r="B149" s="5"/>
      <c r="C149" s="5"/>
      <c r="D149" s="5"/>
      <c r="E149" s="5"/>
      <c r="F149" s="5"/>
      <c r="G149" s="3"/>
    </row>
    <row r="150" spans="1:15" s="2" customFormat="1" x14ac:dyDescent="0.25">
      <c r="A150" s="3"/>
      <c r="B150" s="368"/>
      <c r="C150" s="368"/>
      <c r="D150" s="368"/>
      <c r="E150" s="368"/>
      <c r="F150" s="368"/>
      <c r="G150" s="3"/>
    </row>
    <row r="151" spans="1:15" s="2" customFormat="1" x14ac:dyDescent="0.25">
      <c r="A151" s="3"/>
      <c r="B151" s="368"/>
      <c r="C151" s="368"/>
      <c r="D151" s="368"/>
      <c r="E151" s="368"/>
      <c r="F151" s="368"/>
      <c r="G151" s="3"/>
    </row>
    <row r="152" spans="1:15" s="2" customFormat="1" x14ac:dyDescent="0.25">
      <c r="A152" s="3"/>
      <c r="B152" s="368"/>
      <c r="C152" s="368"/>
      <c r="D152" s="368"/>
      <c r="E152" s="368"/>
      <c r="F152" s="368"/>
      <c r="G152" s="3"/>
    </row>
    <row r="153" spans="1:15" s="2" customFormat="1" x14ac:dyDescent="0.25">
      <c r="A153" s="3"/>
      <c r="B153" s="368"/>
      <c r="C153" s="368"/>
      <c r="D153" s="368"/>
      <c r="E153" s="368"/>
      <c r="F153" s="368"/>
      <c r="G153" s="3"/>
    </row>
    <row r="154" spans="1:15" s="2" customFormat="1" x14ac:dyDescent="0.25">
      <c r="A154" s="3"/>
      <c r="B154" s="368"/>
      <c r="C154" s="368"/>
      <c r="D154" s="368"/>
      <c r="E154" s="368"/>
      <c r="F154" s="368"/>
      <c r="G154" s="3"/>
    </row>
    <row r="155" spans="1:15" s="2" customFormat="1" x14ac:dyDescent="0.25">
      <c r="A155" s="3"/>
      <c r="B155" s="368"/>
      <c r="C155" s="368"/>
      <c r="D155" s="368"/>
      <c r="E155" s="368"/>
      <c r="F155" s="368"/>
      <c r="G155" s="3"/>
    </row>
    <row r="156" spans="1:15" s="2" customFormat="1" x14ac:dyDescent="0.25">
      <c r="A156" s="3"/>
      <c r="B156" s="167"/>
      <c r="C156" s="167"/>
      <c r="D156" s="167"/>
      <c r="E156" s="167"/>
      <c r="F156" s="167"/>
      <c r="G156" s="3"/>
    </row>
    <row r="157" spans="1:15" s="2" customFormat="1" x14ac:dyDescent="0.25">
      <c r="A157" s="3"/>
      <c r="B157" s="134"/>
      <c r="C157" s="134"/>
      <c r="D157" s="134"/>
      <c r="E157" s="134"/>
      <c r="F157" s="134"/>
      <c r="G157" s="3"/>
      <c r="J157" s="105"/>
      <c r="K157" s="105"/>
      <c r="L157" s="105"/>
      <c r="M157" s="248"/>
      <c r="N157" s="105"/>
      <c r="O157" s="105"/>
    </row>
    <row r="158" spans="1:15" s="22" customFormat="1" x14ac:dyDescent="0.25">
      <c r="A158" s="81"/>
      <c r="B158" s="134" t="s">
        <v>226</v>
      </c>
      <c r="C158" s="134"/>
      <c r="D158" s="134"/>
      <c r="E158" s="134"/>
      <c r="F158" s="134"/>
      <c r="G158" s="81"/>
      <c r="J158" s="105"/>
      <c r="K158" s="105"/>
      <c r="L158" s="105"/>
      <c r="M158" s="248"/>
      <c r="N158" s="105"/>
      <c r="O158" s="105"/>
    </row>
    <row r="159" spans="1:15" s="22" customFormat="1" x14ac:dyDescent="0.25">
      <c r="A159" s="81"/>
      <c r="B159" s="61" t="s">
        <v>17</v>
      </c>
      <c r="C159" s="134"/>
      <c r="D159" s="134"/>
      <c r="E159" s="61"/>
      <c r="F159" s="134"/>
      <c r="G159" s="81"/>
      <c r="J159" s="105"/>
      <c r="K159" s="105"/>
      <c r="L159" s="105"/>
      <c r="M159" s="248"/>
      <c r="N159" s="105"/>
      <c r="O159" s="105"/>
    </row>
    <row r="160" spans="1:15" s="2" customFormat="1" ht="7.5" customHeight="1" x14ac:dyDescent="0.25">
      <c r="B160" s="134"/>
      <c r="C160" s="134"/>
      <c r="D160" s="134"/>
      <c r="E160" s="134"/>
      <c r="F160" s="134"/>
      <c r="G160" s="60" t="s">
        <v>86</v>
      </c>
      <c r="J160" s="371"/>
      <c r="K160" s="371"/>
      <c r="L160" s="105"/>
      <c r="M160" s="371"/>
      <c r="N160" s="371"/>
      <c r="O160" s="105"/>
    </row>
    <row r="161" spans="1:15" s="2" customFormat="1" x14ac:dyDescent="0.25">
      <c r="B161" s="242" t="s">
        <v>174</v>
      </c>
      <c r="C161" s="51" t="s">
        <v>176</v>
      </c>
      <c r="D161" s="242"/>
      <c r="E161" s="242"/>
      <c r="F161" s="134"/>
      <c r="G161" s="60" t="s">
        <v>86</v>
      </c>
      <c r="J161" s="371"/>
      <c r="K161" s="371"/>
      <c r="L161" s="105"/>
      <c r="M161" s="371"/>
      <c r="N161" s="371"/>
      <c r="O161" s="105"/>
    </row>
    <row r="162" spans="1:15" s="2" customFormat="1" x14ac:dyDescent="0.25">
      <c r="B162" s="242" t="s">
        <v>175</v>
      </c>
      <c r="C162" s="51" t="s">
        <v>177</v>
      </c>
      <c r="D162" s="242"/>
      <c r="E162" s="242"/>
      <c r="F162" s="134"/>
      <c r="G162" s="3"/>
      <c r="J162" s="105"/>
      <c r="K162" s="105"/>
      <c r="L162" s="105"/>
      <c r="M162" s="105"/>
      <c r="N162" s="105"/>
      <c r="O162" s="105"/>
    </row>
    <row r="163" spans="1:15" s="2" customFormat="1" x14ac:dyDescent="0.25">
      <c r="A163" s="3"/>
      <c r="B163" s="134" t="s">
        <v>178</v>
      </c>
      <c r="C163" s="295"/>
      <c r="D163" s="134"/>
      <c r="E163" s="134"/>
      <c r="F163" s="134"/>
      <c r="G163" s="3"/>
      <c r="J163" s="249"/>
      <c r="K163" s="105"/>
      <c r="L163" s="105"/>
      <c r="M163" s="105"/>
      <c r="N163" s="105"/>
      <c r="O163" s="105"/>
    </row>
    <row r="164" spans="1:15" s="2" customFormat="1" x14ac:dyDescent="0.25">
      <c r="A164" s="3"/>
      <c r="B164" s="134"/>
      <c r="C164" s="134"/>
      <c r="D164" s="134"/>
      <c r="E164" s="134"/>
      <c r="F164" s="134"/>
      <c r="G164" s="3"/>
      <c r="J164" s="105"/>
      <c r="K164" s="105"/>
      <c r="L164" s="105"/>
      <c r="M164" s="105"/>
      <c r="N164" s="105"/>
      <c r="O164" s="105"/>
    </row>
    <row r="165" spans="1:15" s="2" customFormat="1" x14ac:dyDescent="0.25">
      <c r="A165" s="3"/>
      <c r="G165" s="3"/>
      <c r="J165" s="249"/>
      <c r="K165" s="105"/>
      <c r="L165" s="105"/>
      <c r="M165" s="105"/>
      <c r="N165" s="105"/>
      <c r="O165" s="105"/>
    </row>
    <row r="166" spans="1:15" s="22" customFormat="1" x14ac:dyDescent="0.25">
      <c r="A166" s="84"/>
      <c r="B166" s="134"/>
      <c r="C166" s="134"/>
      <c r="D166" s="134"/>
      <c r="E166" s="134"/>
      <c r="F166" s="281" t="str">
        <f>IF('General Info'!$C$7="","[Project Name]",'General Info'!$C$7)</f>
        <v>[Project Name]</v>
      </c>
      <c r="G166" s="134"/>
      <c r="J166" s="249"/>
      <c r="K166" s="105"/>
      <c r="L166" s="105"/>
      <c r="M166" s="105"/>
      <c r="N166" s="105"/>
      <c r="O166" s="105"/>
    </row>
    <row r="167" spans="1:15" s="2" customFormat="1" x14ac:dyDescent="0.25">
      <c r="A167" s="3"/>
      <c r="B167" s="4" t="s">
        <v>15</v>
      </c>
      <c r="C167" s="3"/>
      <c r="D167" s="3"/>
      <c r="E167" s="3"/>
      <c r="F167" s="3"/>
      <c r="G167" s="3"/>
      <c r="J167" s="105"/>
      <c r="K167" s="105"/>
      <c r="L167" s="105"/>
      <c r="M167" s="105"/>
      <c r="N167" s="105"/>
      <c r="O167" s="105"/>
    </row>
    <row r="168" spans="1:15" s="2" customFormat="1" x14ac:dyDescent="0.25">
      <c r="A168" s="3"/>
      <c r="B168" s="3"/>
      <c r="C168" s="3"/>
      <c r="D168" s="3"/>
      <c r="E168" s="3"/>
      <c r="F168" s="3"/>
      <c r="G168" s="3"/>
      <c r="J168" s="105"/>
      <c r="K168" s="105"/>
      <c r="L168" s="105"/>
      <c r="M168" s="105"/>
      <c r="N168" s="105"/>
      <c r="O168" s="105"/>
    </row>
    <row r="169" spans="1:15" s="2" customFormat="1" ht="15" customHeight="1" x14ac:dyDescent="0.25">
      <c r="A169" s="3"/>
      <c r="B169" s="376" t="s">
        <v>259</v>
      </c>
      <c r="C169" s="376"/>
      <c r="D169" s="376"/>
      <c r="E169" s="376"/>
      <c r="F169" s="376"/>
      <c r="G169" s="3"/>
      <c r="J169" s="105"/>
      <c r="K169" s="105"/>
      <c r="L169" s="105"/>
      <c r="M169" s="105"/>
      <c r="N169" s="105"/>
      <c r="O169" s="105"/>
    </row>
    <row r="170" spans="1:15" s="2" customFormat="1" x14ac:dyDescent="0.25">
      <c r="A170" s="3"/>
      <c r="B170" s="376"/>
      <c r="C170" s="376"/>
      <c r="D170" s="376"/>
      <c r="E170" s="376"/>
      <c r="F170" s="376"/>
      <c r="G170" s="3"/>
      <c r="J170" s="105"/>
      <c r="K170" s="105"/>
      <c r="L170" s="105"/>
      <c r="M170" s="105"/>
      <c r="N170" s="105"/>
      <c r="O170" s="105"/>
    </row>
    <row r="171" spans="1:15" s="2" customFormat="1" x14ac:dyDescent="0.25">
      <c r="A171" s="3"/>
      <c r="B171" s="376"/>
      <c r="C171" s="376"/>
      <c r="D171" s="376"/>
      <c r="E171" s="376"/>
      <c r="F171" s="376"/>
      <c r="G171" s="3"/>
      <c r="J171" s="105"/>
      <c r="K171" s="105"/>
      <c r="L171" s="105"/>
      <c r="M171" s="105"/>
      <c r="N171" s="105"/>
      <c r="O171" s="105"/>
    </row>
    <row r="172" spans="1:15" s="2" customFormat="1" x14ac:dyDescent="0.25">
      <c r="A172" s="3"/>
      <c r="B172" s="376"/>
      <c r="C172" s="376"/>
      <c r="D172" s="376"/>
      <c r="E172" s="376"/>
      <c r="F172" s="376"/>
      <c r="G172" s="3"/>
      <c r="J172" s="105"/>
      <c r="K172" s="105"/>
      <c r="L172" s="105"/>
      <c r="M172" s="105"/>
      <c r="N172" s="105"/>
      <c r="O172" s="105"/>
    </row>
    <row r="173" spans="1:15" s="2" customFormat="1" x14ac:dyDescent="0.25">
      <c r="A173" s="3"/>
      <c r="B173" s="376"/>
      <c r="C173" s="376"/>
      <c r="D173" s="376"/>
      <c r="E173" s="376"/>
      <c r="F173" s="376"/>
      <c r="G173" s="3"/>
      <c r="J173" s="105"/>
      <c r="K173" s="105"/>
      <c r="L173" s="105"/>
      <c r="M173" s="105"/>
      <c r="N173" s="105"/>
      <c r="O173" s="105"/>
    </row>
    <row r="174" spans="1:15" s="2" customFormat="1" x14ac:dyDescent="0.25">
      <c r="A174" s="3"/>
      <c r="B174" s="376"/>
      <c r="C174" s="376"/>
      <c r="D174" s="376"/>
      <c r="E174" s="376"/>
      <c r="F174" s="376"/>
      <c r="G174" s="3"/>
      <c r="J174" s="105"/>
      <c r="K174" s="105"/>
      <c r="L174" s="105"/>
      <c r="M174" s="105"/>
      <c r="N174" s="105"/>
      <c r="O174" s="105"/>
    </row>
    <row r="175" spans="1:15" s="2" customFormat="1" x14ac:dyDescent="0.25">
      <c r="A175" s="3"/>
      <c r="B175" s="376"/>
      <c r="C175" s="376"/>
      <c r="D175" s="376"/>
      <c r="E175" s="376"/>
      <c r="F175" s="376"/>
      <c r="G175" s="3"/>
      <c r="J175" s="105"/>
      <c r="K175" s="105"/>
      <c r="L175" s="105"/>
      <c r="M175" s="105"/>
      <c r="N175" s="105"/>
      <c r="O175" s="105"/>
    </row>
    <row r="176" spans="1:15" s="22" customFormat="1" x14ac:dyDescent="0.25">
      <c r="A176" s="81"/>
      <c r="B176" s="34"/>
      <c r="C176" s="34"/>
      <c r="D176" s="34"/>
      <c r="E176" s="34"/>
      <c r="F176" s="34"/>
      <c r="G176" s="81"/>
      <c r="J176" s="105"/>
      <c r="K176" s="105"/>
      <c r="L176" s="105"/>
      <c r="M176" s="105"/>
      <c r="N176" s="105"/>
      <c r="O176" s="105"/>
    </row>
    <row r="177" spans="1:19" s="2" customFormat="1" x14ac:dyDescent="0.25">
      <c r="A177" s="3"/>
      <c r="B177" s="3"/>
      <c r="C177" s="3"/>
      <c r="D177" s="3"/>
      <c r="E177" s="3"/>
      <c r="F177" s="3"/>
      <c r="G177" s="3"/>
      <c r="J177" s="105"/>
      <c r="K177" s="105"/>
      <c r="L177" s="105"/>
      <c r="M177" s="105"/>
      <c r="N177" s="105"/>
      <c r="O177" s="105"/>
    </row>
    <row r="178" spans="1:19" s="2" customFormat="1" ht="21" x14ac:dyDescent="0.35">
      <c r="A178" s="3"/>
      <c r="B178" s="367"/>
      <c r="C178" s="367"/>
      <c r="D178" s="3"/>
      <c r="E178" s="56"/>
      <c r="F178" s="3"/>
      <c r="G178" s="3"/>
      <c r="J178" s="105"/>
      <c r="K178" s="105"/>
      <c r="L178" s="105"/>
      <c r="M178" s="105"/>
      <c r="N178" s="105"/>
      <c r="O178" s="105"/>
    </row>
    <row r="179" spans="1:19" s="2" customFormat="1" x14ac:dyDescent="0.25">
      <c r="A179" s="3"/>
      <c r="B179" s="3" t="s">
        <v>260</v>
      </c>
      <c r="C179" s="3"/>
      <c r="D179" s="3"/>
      <c r="E179" s="3" t="s">
        <v>14</v>
      </c>
      <c r="F179" s="3"/>
      <c r="G179" s="3"/>
      <c r="J179" s="105"/>
      <c r="K179" s="105"/>
      <c r="L179" s="105"/>
      <c r="M179" s="105"/>
      <c r="N179" s="105"/>
      <c r="O179" s="105"/>
    </row>
    <row r="180" spans="1:19" s="2" customFormat="1" x14ac:dyDescent="0.25">
      <c r="A180" s="3"/>
      <c r="B180" s="3"/>
      <c r="C180" s="3"/>
      <c r="D180" s="3"/>
      <c r="E180" s="3"/>
      <c r="F180" s="3"/>
      <c r="G180" s="3"/>
      <c r="J180" s="105"/>
      <c r="K180" s="105"/>
      <c r="L180" s="105"/>
      <c r="M180" s="105"/>
      <c r="N180" s="105"/>
      <c r="O180" s="105"/>
    </row>
    <row r="181" spans="1:19" s="2" customFormat="1" x14ac:dyDescent="0.25">
      <c r="A181" s="3"/>
      <c r="B181" s="329"/>
      <c r="C181" s="329"/>
      <c r="D181" s="251"/>
      <c r="E181" s="54"/>
      <c r="F181" s="3"/>
      <c r="G181" s="3"/>
      <c r="J181" s="105"/>
      <c r="K181" s="105"/>
      <c r="L181" s="105"/>
      <c r="M181" s="105"/>
      <c r="N181" s="105"/>
      <c r="O181" s="105"/>
    </row>
    <row r="182" spans="1:19" s="2" customFormat="1" x14ac:dyDescent="0.25">
      <c r="A182" s="3"/>
      <c r="B182" s="3" t="s">
        <v>77</v>
      </c>
      <c r="C182" s="3"/>
      <c r="D182" s="3"/>
      <c r="E182" s="3"/>
      <c r="F182" s="3"/>
      <c r="G182" s="3"/>
      <c r="J182" s="105"/>
      <c r="K182" s="105"/>
      <c r="L182" s="105"/>
      <c r="M182" s="105"/>
      <c r="N182" s="105"/>
      <c r="O182" s="105"/>
    </row>
    <row r="183" spans="1:19" s="2" customFormat="1" x14ac:dyDescent="0.25">
      <c r="A183" s="3"/>
      <c r="B183" s="134"/>
      <c r="C183" s="134"/>
      <c r="D183" s="134"/>
      <c r="E183" s="134"/>
      <c r="F183" s="134"/>
      <c r="G183" s="3"/>
      <c r="J183" s="105"/>
      <c r="K183" s="105"/>
      <c r="L183" s="105"/>
      <c r="M183" s="248"/>
      <c r="N183" s="105"/>
      <c r="O183" s="105"/>
    </row>
    <row r="184" spans="1:19" s="22" customFormat="1" x14ac:dyDescent="0.25">
      <c r="A184" s="134"/>
      <c r="B184" s="134"/>
      <c r="C184" s="134"/>
      <c r="D184" s="134"/>
      <c r="E184" s="134"/>
      <c r="F184" s="134"/>
      <c r="G184" s="134"/>
      <c r="J184" s="105"/>
      <c r="K184" s="105"/>
      <c r="L184" s="105"/>
      <c r="M184" s="248"/>
      <c r="N184" s="105"/>
      <c r="O184" s="105"/>
    </row>
    <row r="185" spans="1:19" s="22" customFormat="1" x14ac:dyDescent="0.25">
      <c r="A185" s="134"/>
      <c r="B185" s="134"/>
      <c r="C185" s="134"/>
      <c r="D185" s="134"/>
      <c r="E185" s="134"/>
      <c r="F185" s="134"/>
      <c r="G185" s="134"/>
      <c r="J185" s="105"/>
      <c r="K185" s="105"/>
      <c r="L185" s="105"/>
      <c r="M185" s="248"/>
      <c r="N185" s="105"/>
      <c r="O185" s="105"/>
    </row>
    <row r="186" spans="1:19" s="2" customFormat="1" x14ac:dyDescent="0.25">
      <c r="A186" s="3"/>
      <c r="B186" s="134"/>
      <c r="C186" s="134"/>
      <c r="D186" s="134"/>
      <c r="E186" s="134"/>
      <c r="F186" s="134"/>
      <c r="G186" s="3"/>
      <c r="J186" s="250"/>
      <c r="K186" s="250"/>
      <c r="L186" s="105"/>
      <c r="M186" s="250"/>
      <c r="N186" s="250"/>
      <c r="O186" s="105"/>
    </row>
    <row r="187" spans="1:19" s="2" customFormat="1" x14ac:dyDescent="0.25">
      <c r="A187" s="3"/>
      <c r="B187" s="134"/>
      <c r="C187" s="134"/>
      <c r="D187" s="134"/>
      <c r="E187" s="134"/>
      <c r="F187" s="134"/>
      <c r="G187" s="60" t="s">
        <v>86</v>
      </c>
      <c r="J187" s="106"/>
      <c r="K187" s="106"/>
      <c r="L187" s="105"/>
      <c r="M187" s="106"/>
      <c r="N187" s="106"/>
      <c r="O187" s="105"/>
    </row>
    <row r="188" spans="1:19" s="2" customFormat="1" x14ac:dyDescent="0.25">
      <c r="A188" s="3"/>
      <c r="B188" s="4" t="s">
        <v>9</v>
      </c>
      <c r="C188" s="3"/>
      <c r="D188" s="3"/>
      <c r="E188" s="3"/>
      <c r="G188" s="3"/>
    </row>
    <row r="189" spans="1:19" s="2" customFormat="1" x14ac:dyDescent="0.25">
      <c r="A189" s="3"/>
      <c r="B189" s="3"/>
      <c r="C189" s="3"/>
      <c r="D189" s="3"/>
      <c r="E189" s="3"/>
      <c r="F189" s="3"/>
      <c r="G189" s="3"/>
    </row>
    <row r="190" spans="1:19" s="2" customFormat="1" x14ac:dyDescent="0.25">
      <c r="A190" s="3"/>
      <c r="B190" s="333" t="s">
        <v>354</v>
      </c>
      <c r="C190" s="333"/>
      <c r="D190" s="333"/>
      <c r="E190" s="333"/>
      <c r="F190" s="333"/>
      <c r="G190" s="3"/>
      <c r="J190" s="253"/>
      <c r="K190" s="253"/>
      <c r="L190" s="253"/>
      <c r="M190" s="253"/>
      <c r="N190" s="253"/>
      <c r="P190" s="98"/>
      <c r="Q190" s="98"/>
      <c r="R190" s="98"/>
      <c r="S190" s="98"/>
    </row>
    <row r="191" spans="1:19" s="2" customFormat="1" x14ac:dyDescent="0.25">
      <c r="A191" s="3"/>
      <c r="B191" s="333"/>
      <c r="C191" s="333"/>
      <c r="D191" s="333"/>
      <c r="E191" s="333"/>
      <c r="F191" s="333"/>
      <c r="G191" s="3"/>
      <c r="J191" s="253"/>
      <c r="K191" s="253"/>
      <c r="L191" s="253"/>
      <c r="M191" s="253"/>
      <c r="N191" s="253"/>
      <c r="P191" s="98"/>
      <c r="Q191" s="98"/>
      <c r="R191" s="98"/>
      <c r="S191" s="98"/>
    </row>
    <row r="192" spans="1:19" s="2" customFormat="1" x14ac:dyDescent="0.25">
      <c r="A192" s="3"/>
      <c r="B192" s="333"/>
      <c r="C192" s="333"/>
      <c r="D192" s="333"/>
      <c r="E192" s="333"/>
      <c r="F192" s="333"/>
      <c r="G192" s="3"/>
      <c r="J192" s="253"/>
      <c r="K192" s="253"/>
      <c r="L192" s="253"/>
      <c r="M192" s="253"/>
      <c r="N192" s="253"/>
      <c r="P192" s="98"/>
      <c r="Q192" s="98"/>
      <c r="R192" s="98"/>
      <c r="S192" s="98"/>
    </row>
    <row r="193" spans="1:19" s="2" customFormat="1" x14ac:dyDescent="0.25">
      <c r="A193" s="3"/>
      <c r="B193" s="333"/>
      <c r="C193" s="333"/>
      <c r="D193" s="333"/>
      <c r="E193" s="333"/>
      <c r="F193" s="333"/>
      <c r="G193" s="3"/>
      <c r="J193" s="253"/>
      <c r="K193" s="253"/>
      <c r="L193" s="253"/>
      <c r="M193" s="253"/>
      <c r="N193" s="253"/>
      <c r="P193" s="98"/>
      <c r="Q193" s="98"/>
      <c r="R193" s="98"/>
      <c r="S193" s="98"/>
    </row>
    <row r="194" spans="1:19" s="2" customFormat="1" x14ac:dyDescent="0.25">
      <c r="A194" s="3"/>
      <c r="B194" s="333"/>
      <c r="C194" s="333"/>
      <c r="D194" s="333"/>
      <c r="E194" s="333"/>
      <c r="F194" s="333"/>
      <c r="G194" s="3"/>
      <c r="J194" s="253"/>
      <c r="K194" s="253"/>
      <c r="L194" s="253"/>
      <c r="M194" s="253"/>
      <c r="N194" s="253"/>
      <c r="P194" s="98"/>
      <c r="Q194" s="98"/>
      <c r="R194" s="98"/>
      <c r="S194" s="98"/>
    </row>
    <row r="195" spans="1:19" s="2" customFormat="1" x14ac:dyDescent="0.25">
      <c r="A195" s="3"/>
      <c r="B195" s="3"/>
      <c r="C195" s="3"/>
      <c r="D195" s="3"/>
      <c r="E195" s="3"/>
      <c r="F195" s="3"/>
      <c r="G195" s="3"/>
    </row>
    <row r="196" spans="1:19" s="2" customFormat="1" ht="15" customHeight="1" x14ac:dyDescent="0.25">
      <c r="A196" s="3"/>
      <c r="B196" s="339" t="s">
        <v>231</v>
      </c>
      <c r="C196" s="340"/>
      <c r="D196" s="340"/>
      <c r="E196" s="340"/>
      <c r="F196" s="341"/>
      <c r="G196" s="3"/>
    </row>
    <row r="197" spans="1:19" s="22" customFormat="1" ht="15" customHeight="1" x14ac:dyDescent="0.25">
      <c r="A197" s="84"/>
      <c r="B197" s="342"/>
      <c r="C197" s="343"/>
      <c r="D197" s="343"/>
      <c r="E197" s="343"/>
      <c r="F197" s="344"/>
      <c r="G197" s="84"/>
    </row>
    <row r="198" spans="1:19" s="22" customFormat="1" ht="15" customHeight="1" x14ac:dyDescent="0.25">
      <c r="A198" s="84"/>
      <c r="B198" s="342"/>
      <c r="C198" s="343"/>
      <c r="D198" s="343"/>
      <c r="E198" s="343"/>
      <c r="F198" s="344"/>
      <c r="G198" s="84"/>
    </row>
    <row r="199" spans="1:19" s="2" customFormat="1" x14ac:dyDescent="0.25">
      <c r="A199" s="3"/>
      <c r="B199" s="345"/>
      <c r="C199" s="346"/>
      <c r="D199" s="346"/>
      <c r="E199" s="346"/>
      <c r="F199" s="347"/>
      <c r="G199" s="3"/>
      <c r="I199" s="59"/>
    </row>
    <row r="200" spans="1:19" s="2" customFormat="1" ht="15" customHeight="1" x14ac:dyDescent="0.25">
      <c r="A200" s="3"/>
      <c r="B200" s="336" t="s">
        <v>292</v>
      </c>
      <c r="C200" s="337"/>
      <c r="D200" s="337"/>
      <c r="E200" s="337"/>
      <c r="F200" s="338"/>
      <c r="G200" s="3"/>
      <c r="I200" s="254"/>
    </row>
    <row r="201" spans="1:19" s="2" customFormat="1" x14ac:dyDescent="0.25">
      <c r="A201" s="3"/>
      <c r="B201" s="323"/>
      <c r="C201" s="324"/>
      <c r="D201" s="324"/>
      <c r="E201" s="324"/>
      <c r="F201" s="325"/>
      <c r="G201" s="3"/>
      <c r="I201" s="279"/>
      <c r="J201" s="280"/>
      <c r="K201" s="280"/>
      <c r="L201" s="280"/>
      <c r="M201" s="280"/>
    </row>
    <row r="202" spans="1:19" s="2" customFormat="1" ht="15" customHeight="1" x14ac:dyDescent="0.25">
      <c r="A202" s="3"/>
      <c r="B202" s="323" t="s">
        <v>355</v>
      </c>
      <c r="C202" s="324"/>
      <c r="D202" s="324"/>
      <c r="E202" s="324"/>
      <c r="F202" s="325"/>
      <c r="G202" s="3"/>
    </row>
    <row r="203" spans="1:19" s="2" customFormat="1" x14ac:dyDescent="0.25">
      <c r="A203" s="3"/>
      <c r="B203" s="326"/>
      <c r="C203" s="327"/>
      <c r="D203" s="327"/>
      <c r="E203" s="327"/>
      <c r="F203" s="328"/>
      <c r="G203" s="3"/>
    </row>
    <row r="204" spans="1:19" s="2" customFormat="1" x14ac:dyDescent="0.25">
      <c r="A204" s="3"/>
      <c r="B204" s="3"/>
      <c r="C204" s="72"/>
      <c r="D204" s="72"/>
      <c r="E204" s="72"/>
      <c r="F204" s="72"/>
      <c r="G204" s="3"/>
    </row>
    <row r="205" spans="1:19" s="22" customFormat="1" x14ac:dyDescent="0.25">
      <c r="A205" s="72"/>
      <c r="B205" s="72"/>
      <c r="C205" s="72"/>
      <c r="D205" s="72"/>
      <c r="E205" s="72"/>
      <c r="F205" s="72"/>
      <c r="G205" s="72"/>
    </row>
    <row r="206" spans="1:19" s="2" customFormat="1" x14ac:dyDescent="0.25">
      <c r="A206" s="3"/>
      <c r="B206" s="59" t="s">
        <v>228</v>
      </c>
      <c r="C206" s="3"/>
      <c r="D206" s="3"/>
      <c r="E206" s="65"/>
      <c r="F206" s="3"/>
      <c r="G206" s="3"/>
    </row>
    <row r="207" spans="1:19" s="22" customFormat="1" x14ac:dyDescent="0.25">
      <c r="A207" s="134"/>
      <c r="B207" s="134"/>
      <c r="C207" s="134"/>
      <c r="D207" s="134"/>
      <c r="E207" s="258"/>
      <c r="F207" s="134"/>
      <c r="G207" s="134"/>
    </row>
    <row r="208" spans="1:19" s="22" customFormat="1" x14ac:dyDescent="0.25">
      <c r="A208" s="134"/>
      <c r="B208" s="59"/>
      <c r="C208" s="59"/>
      <c r="D208" s="59"/>
      <c r="E208" s="259"/>
      <c r="F208" s="59"/>
      <c r="G208" s="59"/>
    </row>
    <row r="209" spans="1:15" s="22" customFormat="1" x14ac:dyDescent="0.25">
      <c r="A209" s="3"/>
      <c r="B209" s="84"/>
      <c r="C209" s="84"/>
      <c r="D209" s="84"/>
      <c r="E209" s="84"/>
      <c r="F209" s="281" t="str">
        <f>IF('General Info'!$C$7="","[Project Name]",'General Info'!$C$7)</f>
        <v>[Project Name]</v>
      </c>
      <c r="G209" s="84"/>
      <c r="J209" s="105"/>
      <c r="K209" s="105"/>
      <c r="L209" s="105"/>
      <c r="M209" s="105"/>
      <c r="N209" s="105"/>
      <c r="O209" s="105"/>
    </row>
    <row r="210" spans="1:15" s="2" customFormat="1" x14ac:dyDescent="0.25">
      <c r="A210" s="3"/>
      <c r="B210" s="4" t="s">
        <v>61</v>
      </c>
      <c r="C210" s="3"/>
      <c r="D210" s="3"/>
      <c r="E210" s="3"/>
      <c r="G210" s="3"/>
      <c r="J210" s="105"/>
      <c r="K210" s="105"/>
      <c r="L210" s="105"/>
      <c r="M210" s="105"/>
      <c r="N210" s="105"/>
      <c r="O210" s="105"/>
    </row>
    <row r="211" spans="1:15" s="2" customFormat="1" x14ac:dyDescent="0.25">
      <c r="A211" s="3"/>
      <c r="B211" s="18"/>
      <c r="C211" s="3"/>
      <c r="D211" s="3"/>
      <c r="E211" s="3"/>
      <c r="F211" s="3"/>
      <c r="G211" s="3"/>
    </row>
    <row r="212" spans="1:15" s="2" customFormat="1" x14ac:dyDescent="0.25">
      <c r="A212" s="3"/>
      <c r="B212" s="64" t="s">
        <v>289</v>
      </c>
      <c r="C212" s="3"/>
      <c r="D212" s="3"/>
      <c r="E212" s="3"/>
      <c r="F212" s="3"/>
      <c r="G212" s="3"/>
    </row>
    <row r="213" spans="1:15" s="2" customFormat="1" x14ac:dyDescent="0.25">
      <c r="A213" s="3"/>
      <c r="B213" s="18"/>
      <c r="C213" s="3"/>
      <c r="D213" s="3"/>
      <c r="E213" s="3"/>
      <c r="F213" s="3"/>
      <c r="G213" s="3"/>
    </row>
    <row r="214" spans="1:15" s="2" customFormat="1" x14ac:dyDescent="0.25">
      <c r="A214" s="3"/>
      <c r="B214" s="19" t="s">
        <v>93</v>
      </c>
      <c r="C214" s="20"/>
      <c r="D214" s="20"/>
      <c r="E214" s="24" t="s">
        <v>108</v>
      </c>
      <c r="F214" s="21" t="s">
        <v>288</v>
      </c>
      <c r="G214" s="3"/>
      <c r="I214" s="59"/>
      <c r="J214" s="59"/>
      <c r="K214" s="59"/>
      <c r="L214" s="59"/>
      <c r="M214" s="59"/>
      <c r="N214" s="59"/>
      <c r="O214" s="59"/>
    </row>
    <row r="215" spans="1:15" s="2" customFormat="1" x14ac:dyDescent="0.25">
      <c r="A215" s="3"/>
      <c r="B215" s="252" t="s">
        <v>261</v>
      </c>
      <c r="C215" s="13"/>
      <c r="D215" s="13"/>
      <c r="E215" s="13"/>
      <c r="F215" s="25"/>
      <c r="G215" s="3"/>
      <c r="I215" s="59"/>
      <c r="J215" s="59"/>
      <c r="K215" s="59"/>
      <c r="L215" s="59"/>
      <c r="M215" s="59"/>
      <c r="N215" s="59"/>
      <c r="O215" s="59"/>
    </row>
    <row r="216" spans="1:15" s="2" customFormat="1" x14ac:dyDescent="0.25">
      <c r="A216" s="3"/>
      <c r="B216" s="292" t="s">
        <v>329</v>
      </c>
      <c r="C216" s="15"/>
      <c r="D216" s="15"/>
      <c r="E216" s="15"/>
      <c r="F216" s="26"/>
      <c r="G216" s="3"/>
      <c r="I216" s="59"/>
      <c r="J216" s="59"/>
      <c r="K216" s="59"/>
      <c r="L216" s="59"/>
      <c r="M216" s="59"/>
      <c r="N216" s="59"/>
      <c r="O216" s="59"/>
    </row>
    <row r="217" spans="1:15" s="22" customFormat="1" x14ac:dyDescent="0.25">
      <c r="A217" s="293"/>
      <c r="B217" s="292" t="s">
        <v>330</v>
      </c>
      <c r="C217" s="15"/>
      <c r="D217" s="15"/>
      <c r="E217" s="15"/>
      <c r="F217" s="26"/>
      <c r="G217" s="293"/>
      <c r="I217" s="59"/>
      <c r="J217" s="59"/>
      <c r="K217" s="59"/>
      <c r="L217" s="59"/>
      <c r="M217" s="59"/>
      <c r="N217" s="59"/>
    </row>
    <row r="218" spans="1:15" s="22" customFormat="1" x14ac:dyDescent="0.25">
      <c r="A218" s="293"/>
      <c r="B218" s="292" t="s">
        <v>331</v>
      </c>
      <c r="C218" s="15"/>
      <c r="D218" s="15"/>
      <c r="E218" s="15"/>
      <c r="F218" s="26"/>
      <c r="G218" s="293"/>
      <c r="I218" s="59"/>
      <c r="J218" s="59"/>
      <c r="K218" s="59"/>
      <c r="L218" s="59"/>
      <c r="M218" s="59"/>
      <c r="N218" s="59"/>
    </row>
    <row r="219" spans="1:15" s="22" customFormat="1" x14ac:dyDescent="0.25">
      <c r="A219" s="293"/>
      <c r="B219" s="292" t="s">
        <v>332</v>
      </c>
      <c r="C219" s="15"/>
      <c r="D219" s="15"/>
      <c r="E219" s="15"/>
      <c r="F219" s="26"/>
      <c r="G219" s="293"/>
      <c r="I219" s="59"/>
      <c r="J219" s="59"/>
      <c r="K219" s="59"/>
      <c r="L219" s="59"/>
      <c r="M219" s="59"/>
      <c r="N219" s="59"/>
    </row>
    <row r="220" spans="1:15" s="22" customFormat="1" x14ac:dyDescent="0.25">
      <c r="A220" s="134"/>
      <c r="B220" s="294" t="s">
        <v>345</v>
      </c>
      <c r="C220" s="15"/>
      <c r="D220" s="15"/>
      <c r="E220" s="15"/>
      <c r="F220" s="26"/>
      <c r="G220" s="134"/>
      <c r="I220" s="59"/>
      <c r="J220" s="59"/>
      <c r="K220" s="59"/>
      <c r="L220" s="59"/>
      <c r="M220" s="59"/>
      <c r="N220" s="59"/>
    </row>
    <row r="221" spans="1:15" s="22" customFormat="1" x14ac:dyDescent="0.25">
      <c r="A221" s="134"/>
      <c r="B221" s="130" t="s">
        <v>83</v>
      </c>
      <c r="C221" s="15"/>
      <c r="D221" s="15"/>
      <c r="E221" s="15"/>
      <c r="F221" s="26"/>
      <c r="G221" s="134"/>
    </row>
    <row r="222" spans="1:15" s="22" customFormat="1" x14ac:dyDescent="0.25">
      <c r="A222" s="134"/>
      <c r="B222" s="130" t="s">
        <v>263</v>
      </c>
      <c r="C222" s="15"/>
      <c r="D222" s="15"/>
      <c r="E222" s="15"/>
      <c r="F222" s="26"/>
      <c r="G222" s="134"/>
    </row>
    <row r="223" spans="1:15" s="22" customFormat="1" x14ac:dyDescent="0.25">
      <c r="A223" s="134"/>
      <c r="B223" s="130" t="s">
        <v>333</v>
      </c>
      <c r="C223" s="15"/>
      <c r="D223" s="15"/>
      <c r="E223" s="15"/>
      <c r="F223" s="26"/>
      <c r="G223" s="134"/>
    </row>
    <row r="224" spans="1:15" s="2" customFormat="1" x14ac:dyDescent="0.25">
      <c r="A224" s="3"/>
      <c r="B224" s="14" t="s">
        <v>262</v>
      </c>
      <c r="C224" s="15"/>
      <c r="D224" s="15"/>
      <c r="E224" s="15"/>
      <c r="F224" s="26"/>
      <c r="G224" s="3"/>
    </row>
    <row r="225" spans="1:7" s="2" customFormat="1" x14ac:dyDescent="0.25">
      <c r="A225" s="3"/>
      <c r="B225" s="14" t="s">
        <v>264</v>
      </c>
      <c r="C225" s="15"/>
      <c r="D225" s="15"/>
      <c r="E225" s="15"/>
      <c r="F225" s="26"/>
      <c r="G225" s="3"/>
    </row>
    <row r="226" spans="1:7" s="22" customFormat="1" x14ac:dyDescent="0.25">
      <c r="A226" s="134"/>
      <c r="B226" s="130" t="s">
        <v>265</v>
      </c>
      <c r="C226" s="15"/>
      <c r="D226" s="15"/>
      <c r="E226" s="15"/>
      <c r="F226" s="26"/>
      <c r="G226" s="134"/>
    </row>
    <row r="227" spans="1:7" s="22" customFormat="1" x14ac:dyDescent="0.25">
      <c r="A227" s="134"/>
      <c r="B227" s="130" t="s">
        <v>266</v>
      </c>
      <c r="C227" s="15"/>
      <c r="D227" s="15"/>
      <c r="E227" s="15"/>
      <c r="F227" s="26"/>
      <c r="G227" s="134"/>
    </row>
    <row r="228" spans="1:7" s="2" customFormat="1" x14ac:dyDescent="0.25">
      <c r="A228" s="3"/>
      <c r="B228" s="14" t="s">
        <v>303</v>
      </c>
      <c r="C228" s="15"/>
      <c r="D228" s="15"/>
      <c r="E228" s="15"/>
      <c r="F228" s="26"/>
      <c r="G228" s="3"/>
    </row>
    <row r="229" spans="1:7" s="2" customFormat="1" x14ac:dyDescent="0.25">
      <c r="A229" s="3"/>
      <c r="B229" s="16" t="s">
        <v>267</v>
      </c>
      <c r="C229" s="17"/>
      <c r="D229" s="17"/>
      <c r="E229" s="17"/>
      <c r="F229" s="27"/>
      <c r="G229" s="3"/>
    </row>
    <row r="230" spans="1:7" s="2" customFormat="1" x14ac:dyDescent="0.25">
      <c r="A230" s="3"/>
      <c r="B230" s="3"/>
      <c r="C230" s="3"/>
      <c r="D230" s="3"/>
      <c r="E230" s="3"/>
      <c r="F230" s="31"/>
      <c r="G230" s="3"/>
    </row>
    <row r="231" spans="1:7" s="2" customFormat="1" x14ac:dyDescent="0.25">
      <c r="A231" s="3"/>
      <c r="B231" s="19" t="s">
        <v>94</v>
      </c>
      <c r="C231" s="20"/>
      <c r="D231" s="20"/>
      <c r="E231" s="24" t="s">
        <v>108</v>
      </c>
      <c r="F231" s="21" t="s">
        <v>288</v>
      </c>
      <c r="G231" s="3"/>
    </row>
    <row r="232" spans="1:7" s="2" customFormat="1" x14ac:dyDescent="0.25">
      <c r="A232" s="3"/>
      <c r="B232" s="12" t="s">
        <v>179</v>
      </c>
      <c r="C232" s="13"/>
      <c r="D232" s="13"/>
      <c r="E232" s="13"/>
      <c r="F232" s="25"/>
      <c r="G232" s="3"/>
    </row>
    <row r="233" spans="1:7" s="2" customFormat="1" x14ac:dyDescent="0.25">
      <c r="A233" s="3"/>
      <c r="B233" s="14" t="s">
        <v>356</v>
      </c>
      <c r="C233" s="15"/>
      <c r="D233" s="15"/>
      <c r="E233" s="15"/>
      <c r="F233" s="26"/>
      <c r="G233" s="3"/>
    </row>
    <row r="234" spans="1:7" s="2" customFormat="1" x14ac:dyDescent="0.25">
      <c r="A234" s="3"/>
      <c r="B234" s="76" t="s">
        <v>180</v>
      </c>
      <c r="C234" s="15"/>
      <c r="D234" s="15"/>
      <c r="E234" s="15"/>
      <c r="F234" s="26"/>
      <c r="G234" s="3"/>
    </row>
    <row r="235" spans="1:7" s="2" customFormat="1" x14ac:dyDescent="0.25">
      <c r="A235" s="3"/>
      <c r="B235" s="14" t="s">
        <v>103</v>
      </c>
      <c r="C235" s="15"/>
      <c r="D235" s="15"/>
      <c r="E235" s="15"/>
      <c r="F235" s="26"/>
      <c r="G235" s="3"/>
    </row>
    <row r="236" spans="1:7" s="2" customFormat="1" x14ac:dyDescent="0.25">
      <c r="A236" s="3"/>
      <c r="B236" s="14" t="s">
        <v>70</v>
      </c>
      <c r="C236" s="15"/>
      <c r="D236" s="15"/>
      <c r="E236" s="15"/>
      <c r="F236" s="26"/>
      <c r="G236" s="3"/>
    </row>
    <row r="237" spans="1:7" s="2" customFormat="1" x14ac:dyDescent="0.25">
      <c r="A237" s="3"/>
      <c r="B237" s="14" t="s">
        <v>71</v>
      </c>
      <c r="C237" s="15"/>
      <c r="D237" s="15"/>
      <c r="E237" s="15"/>
      <c r="F237" s="26"/>
      <c r="G237" s="3"/>
    </row>
    <row r="238" spans="1:7" s="22" customFormat="1" x14ac:dyDescent="0.25">
      <c r="A238" s="81"/>
      <c r="B238" s="109" t="s">
        <v>72</v>
      </c>
      <c r="C238" s="110"/>
      <c r="D238" s="110"/>
      <c r="E238" s="110"/>
      <c r="F238" s="111"/>
      <c r="G238" s="81"/>
    </row>
    <row r="239" spans="1:7" s="22" customFormat="1" x14ac:dyDescent="0.25">
      <c r="A239" s="81"/>
      <c r="B239" s="109" t="s">
        <v>181</v>
      </c>
      <c r="C239" s="110"/>
      <c r="D239" s="110"/>
      <c r="E239" s="110"/>
      <c r="F239" s="111"/>
      <c r="G239" s="81"/>
    </row>
    <row r="240" spans="1:7" s="22" customFormat="1" x14ac:dyDescent="0.25">
      <c r="A240" s="81"/>
      <c r="B240" s="109" t="s">
        <v>182</v>
      </c>
      <c r="C240" s="110"/>
      <c r="D240" s="110"/>
      <c r="E240" s="110"/>
      <c r="F240" s="111"/>
      <c r="G240" s="81"/>
    </row>
    <row r="241" spans="1:7" s="22" customFormat="1" x14ac:dyDescent="0.25">
      <c r="A241" s="81"/>
      <c r="B241" s="109" t="s">
        <v>183</v>
      </c>
      <c r="C241" s="110"/>
      <c r="D241" s="110"/>
      <c r="E241" s="110"/>
      <c r="F241" s="111"/>
      <c r="G241" s="81"/>
    </row>
    <row r="242" spans="1:7" s="22" customFormat="1" x14ac:dyDescent="0.25">
      <c r="A242" s="81"/>
      <c r="B242" s="109" t="s">
        <v>184</v>
      </c>
      <c r="C242" s="110"/>
      <c r="D242" s="110"/>
      <c r="E242" s="110"/>
      <c r="F242" s="111"/>
      <c r="G242" s="81"/>
    </row>
    <row r="243" spans="1:7" s="2" customFormat="1" x14ac:dyDescent="0.25">
      <c r="A243" s="3"/>
      <c r="B243" s="16" t="s">
        <v>185</v>
      </c>
      <c r="C243" s="17"/>
      <c r="D243" s="17"/>
      <c r="E243" s="17"/>
      <c r="F243" s="27"/>
      <c r="G243" s="3"/>
    </row>
    <row r="244" spans="1:7" s="2" customFormat="1" x14ac:dyDescent="0.25">
      <c r="A244" s="3"/>
      <c r="B244" s="3"/>
      <c r="C244" s="3"/>
      <c r="D244" s="3"/>
      <c r="E244" s="3"/>
      <c r="F244" s="3"/>
      <c r="G244" s="3"/>
    </row>
    <row r="245" spans="1:7" s="2" customFormat="1" x14ac:dyDescent="0.25">
      <c r="A245" s="3"/>
      <c r="B245" s="59"/>
      <c r="C245" s="59"/>
      <c r="D245" s="59"/>
      <c r="E245" s="59"/>
      <c r="F245" s="59"/>
      <c r="G245" s="3"/>
    </row>
  </sheetData>
  <sheetProtection algorithmName="SHA-512" hashValue="y+uI3+O9o0o+MXDQ2uVIIC5TukBhbZCdgRWJ7gDBfNoEeKCOFRghYdEidi9oOgdN/F91k8PxkncG6140YRkJpw==" saltValue="dZTvoSlzJECAZef/r4FO/w==" spinCount="100000" sheet="1" objects="1" scenarios="1"/>
  <mergeCells count="42">
    <mergeCell ref="M160:N160"/>
    <mergeCell ref="M161:N161"/>
    <mergeCell ref="B169:F175"/>
    <mergeCell ref="F125:G125"/>
    <mergeCell ref="F126:G126"/>
    <mergeCell ref="F127:G127"/>
    <mergeCell ref="B181:C181"/>
    <mergeCell ref="B178:C178"/>
    <mergeCell ref="B150:F155"/>
    <mergeCell ref="B89:B91"/>
    <mergeCell ref="J161:K161"/>
    <mergeCell ref="F128:G128"/>
    <mergeCell ref="F123:G123"/>
    <mergeCell ref="F124:G124"/>
    <mergeCell ref="J160:K160"/>
    <mergeCell ref="B1:F1"/>
    <mergeCell ref="C7:F7"/>
    <mergeCell ref="C24:F24"/>
    <mergeCell ref="C12:F12"/>
    <mergeCell ref="B30:C30"/>
    <mergeCell ref="B18:C18"/>
    <mergeCell ref="B31:C31"/>
    <mergeCell ref="B33:C33"/>
    <mergeCell ref="B32:C32"/>
    <mergeCell ref="B67:F72"/>
    <mergeCell ref="B82:D86"/>
    <mergeCell ref="B202:F203"/>
    <mergeCell ref="C10:F10"/>
    <mergeCell ref="C11:F11"/>
    <mergeCell ref="C13:F13"/>
    <mergeCell ref="E20:F20"/>
    <mergeCell ref="E21:F21"/>
    <mergeCell ref="B119:F121"/>
    <mergeCell ref="C22:F22"/>
    <mergeCell ref="C23:F23"/>
    <mergeCell ref="B47:F61"/>
    <mergeCell ref="B136:F143"/>
    <mergeCell ref="B200:F201"/>
    <mergeCell ref="B196:F199"/>
    <mergeCell ref="B190:F194"/>
    <mergeCell ref="F129:G129"/>
    <mergeCell ref="B131:F134"/>
  </mergeCells>
  <conditionalFormatting sqref="E21:F21">
    <cfRule type="cellIs" dxfId="9" priority="1" operator="notEqual">
      <formula>0</formula>
    </cfRule>
  </conditionalFormatting>
  <dataValidations count="5">
    <dataValidation type="list" errorStyle="information" allowBlank="1" showInputMessage="1" showErrorMessage="1" errorTitle="RPCs" error="Please use the in-cell drop-down." sqref="J160:K161 M160:N161">
      <formula1>$K$164:$K$175</formula1>
    </dataValidation>
    <dataValidation type="list" errorStyle="information" allowBlank="1" showInputMessage="1" showErrorMessage="1" errorTitle="MPOs" error="Please use the in-cell drop-down." sqref="J186:K186 M186:N186">
      <formula1>$J$164:$J$180</formula1>
    </dataValidation>
    <dataValidation type="list" allowBlank="1" showInputMessage="1" showErrorMessage="1" sqref="L67">
      <formula1>$J$77:$J$80</formula1>
    </dataValidation>
    <dataValidation type="list" allowBlank="1" showInputMessage="1" showErrorMessage="1" sqref="G87">
      <formula1>$J$77:$J$83</formula1>
    </dataValidation>
    <dataValidation type="list" allowBlank="1" showInputMessage="1" showErrorMessage="1" sqref="E77:E80">
      <formula1>$J$76:$J$83</formula1>
    </dataValidation>
  </dataValidations>
  <hyperlinks>
    <hyperlink ref="E74" r:id="rId1"/>
    <hyperlink ref="B159" r:id="rId2"/>
    <hyperlink ref="E82" r:id="rId3"/>
    <hyperlink ref="E83" r:id="rId4" location="page=21"/>
    <hyperlink ref="E84" r:id="rId5" location="page=18"/>
    <hyperlink ref="E85" r:id="rId6" location="page=19"/>
    <hyperlink ref="E86" r:id="rId7" location="page=23"/>
    <hyperlink ref="B18:C18" r:id="rId8" location="1" display="System for Award Management website"/>
    <hyperlink ref="B18" r:id="rId9" location="1"/>
  </hyperlinks>
  <pageMargins left="0.5" right="0.30208333333333298" top="0.5" bottom="0.5" header="0.3" footer="0.3"/>
  <pageSetup scale="88" orientation="portrait" r:id="rId10"/>
  <headerFooter>
    <oddHeader xml:space="preserve">&amp;C  </oddHeader>
    <oddFooter>&amp;C  &amp;R&amp;A</oddFooter>
  </headerFooter>
  <rowBreaks count="4" manualBreakCount="4">
    <brk id="63" max="6" man="1"/>
    <brk id="115" max="6" man="1"/>
    <brk id="165" max="6" man="1"/>
    <brk id="208" max="6" man="1"/>
  </rowBreaks>
  <colBreaks count="1" manualBreakCount="1">
    <brk id="7" max="1048575" man="1"/>
  </colBreaks>
  <drawing r:id="rId11"/>
  <legacyDrawing r:id="rId12"/>
  <mc:AlternateContent xmlns:mc="http://schemas.openxmlformats.org/markup-compatibility/2006">
    <mc:Choice Requires="x14">
      <controls>
        <mc:AlternateContent xmlns:mc="http://schemas.openxmlformats.org/markup-compatibility/2006">
          <mc:Choice Requires="x14">
            <control shapeId="1027" r:id="rId13" name="Check Box 3">
              <controlPr locked="0" defaultSize="0" autoFill="0" autoLine="0" autoPict="0">
                <anchor moveWithCells="1">
                  <from>
                    <xdr:col>1</xdr:col>
                    <xdr:colOff>76200</xdr:colOff>
                    <xdr:row>195</xdr:row>
                    <xdr:rowOff>9525</xdr:rowOff>
                  </from>
                  <to>
                    <xdr:col>1</xdr:col>
                    <xdr:colOff>381000</xdr:colOff>
                    <xdr:row>196</xdr:row>
                    <xdr:rowOff>28575</xdr:rowOff>
                  </to>
                </anchor>
              </controlPr>
            </control>
          </mc:Choice>
        </mc:AlternateContent>
        <mc:AlternateContent xmlns:mc="http://schemas.openxmlformats.org/markup-compatibility/2006">
          <mc:Choice Requires="x14">
            <control shapeId="1029" r:id="rId14" name="Check Box 5">
              <controlPr locked="0" defaultSize="0" autoFill="0" autoLine="0" autoPict="0">
                <anchor moveWithCells="1">
                  <from>
                    <xdr:col>1</xdr:col>
                    <xdr:colOff>76200</xdr:colOff>
                    <xdr:row>199</xdr:row>
                    <xdr:rowOff>0</xdr:rowOff>
                  </from>
                  <to>
                    <xdr:col>1</xdr:col>
                    <xdr:colOff>381000</xdr:colOff>
                    <xdr:row>200</xdr:row>
                    <xdr:rowOff>28575</xdr:rowOff>
                  </to>
                </anchor>
              </controlPr>
            </control>
          </mc:Choice>
        </mc:AlternateContent>
        <mc:AlternateContent xmlns:mc="http://schemas.openxmlformats.org/markup-compatibility/2006">
          <mc:Choice Requires="x14">
            <control shapeId="1033" r:id="rId15" name="Check Box 9">
              <controlPr locked="0" defaultSize="0" autoFill="0" autoLine="0" autoPict="0">
                <anchor moveWithCells="1">
                  <from>
                    <xdr:col>2</xdr:col>
                    <xdr:colOff>1209675</xdr:colOff>
                    <xdr:row>28</xdr:row>
                    <xdr:rowOff>171450</xdr:rowOff>
                  </from>
                  <to>
                    <xdr:col>2</xdr:col>
                    <xdr:colOff>1514475</xdr:colOff>
                    <xdr:row>30</xdr:row>
                    <xdr:rowOff>9525</xdr:rowOff>
                  </to>
                </anchor>
              </controlPr>
            </control>
          </mc:Choice>
        </mc:AlternateContent>
        <mc:AlternateContent xmlns:mc="http://schemas.openxmlformats.org/markup-compatibility/2006">
          <mc:Choice Requires="x14">
            <control shapeId="1034" r:id="rId16" name="Check Box 10">
              <controlPr locked="0" defaultSize="0" autoFill="0" autoLine="0" autoPict="0">
                <anchor moveWithCells="1">
                  <from>
                    <xdr:col>2</xdr:col>
                    <xdr:colOff>1209675</xdr:colOff>
                    <xdr:row>29</xdr:row>
                    <xdr:rowOff>180975</xdr:rowOff>
                  </from>
                  <to>
                    <xdr:col>2</xdr:col>
                    <xdr:colOff>1514475</xdr:colOff>
                    <xdr:row>31</xdr:row>
                    <xdr:rowOff>19050</xdr:rowOff>
                  </to>
                </anchor>
              </controlPr>
            </control>
          </mc:Choice>
        </mc:AlternateContent>
        <mc:AlternateContent xmlns:mc="http://schemas.openxmlformats.org/markup-compatibility/2006">
          <mc:Choice Requires="x14">
            <control shapeId="1035" r:id="rId17" name="Check Box 11">
              <controlPr locked="0" defaultSize="0" autoFill="0" autoLine="0" autoPict="0">
                <anchor moveWithCells="1">
                  <from>
                    <xdr:col>2</xdr:col>
                    <xdr:colOff>1209675</xdr:colOff>
                    <xdr:row>30</xdr:row>
                    <xdr:rowOff>180975</xdr:rowOff>
                  </from>
                  <to>
                    <xdr:col>2</xdr:col>
                    <xdr:colOff>1514475</xdr:colOff>
                    <xdr:row>32</xdr:row>
                    <xdr:rowOff>19050</xdr:rowOff>
                  </to>
                </anchor>
              </controlPr>
            </control>
          </mc:Choice>
        </mc:AlternateContent>
        <mc:AlternateContent xmlns:mc="http://schemas.openxmlformats.org/markup-compatibility/2006">
          <mc:Choice Requires="x14">
            <control shapeId="1036" r:id="rId18" name="Check Box 12">
              <controlPr locked="0" defaultSize="0" autoFill="0" autoLine="0" autoPict="0">
                <anchor moveWithCells="1">
                  <from>
                    <xdr:col>2</xdr:col>
                    <xdr:colOff>1209675</xdr:colOff>
                    <xdr:row>31</xdr:row>
                    <xdr:rowOff>180975</xdr:rowOff>
                  </from>
                  <to>
                    <xdr:col>2</xdr:col>
                    <xdr:colOff>1514475</xdr:colOff>
                    <xdr:row>33</xdr:row>
                    <xdr:rowOff>19050</xdr:rowOff>
                  </to>
                </anchor>
              </controlPr>
            </control>
          </mc:Choice>
        </mc:AlternateContent>
        <mc:AlternateContent xmlns:mc="http://schemas.openxmlformats.org/markup-compatibility/2006">
          <mc:Choice Requires="x14">
            <control shapeId="1042" r:id="rId19" name="Check Box 18">
              <controlPr defaultSize="0" autoFill="0" autoLine="0" autoPict="0">
                <anchor moveWithCells="1">
                  <from>
                    <xdr:col>4</xdr:col>
                    <xdr:colOff>1343025</xdr:colOff>
                    <xdr:row>213</xdr:row>
                    <xdr:rowOff>171450</xdr:rowOff>
                  </from>
                  <to>
                    <xdr:col>4</xdr:col>
                    <xdr:colOff>1647825</xdr:colOff>
                    <xdr:row>215</xdr:row>
                    <xdr:rowOff>19050</xdr:rowOff>
                  </to>
                </anchor>
              </controlPr>
            </control>
          </mc:Choice>
        </mc:AlternateContent>
        <mc:AlternateContent xmlns:mc="http://schemas.openxmlformats.org/markup-compatibility/2006">
          <mc:Choice Requires="x14">
            <control shapeId="1053" r:id="rId20" name="Check Box 29">
              <controlPr locked="0" defaultSize="0" autoFill="0" autoLine="0" autoPict="0">
                <anchor moveWithCells="1">
                  <from>
                    <xdr:col>5</xdr:col>
                    <xdr:colOff>161925</xdr:colOff>
                    <xdr:row>28</xdr:row>
                    <xdr:rowOff>171450</xdr:rowOff>
                  </from>
                  <to>
                    <xdr:col>5</xdr:col>
                    <xdr:colOff>466725</xdr:colOff>
                    <xdr:row>30</xdr:row>
                    <xdr:rowOff>9525</xdr:rowOff>
                  </to>
                </anchor>
              </controlPr>
            </control>
          </mc:Choice>
        </mc:AlternateContent>
        <mc:AlternateContent xmlns:mc="http://schemas.openxmlformats.org/markup-compatibility/2006">
          <mc:Choice Requires="x14">
            <control shapeId="1054" r:id="rId21" name="Check Box 30">
              <controlPr locked="0" defaultSize="0" autoFill="0" autoLine="0" autoPict="0">
                <anchor moveWithCells="1">
                  <from>
                    <xdr:col>5</xdr:col>
                    <xdr:colOff>161925</xdr:colOff>
                    <xdr:row>29</xdr:row>
                    <xdr:rowOff>171450</xdr:rowOff>
                  </from>
                  <to>
                    <xdr:col>5</xdr:col>
                    <xdr:colOff>466725</xdr:colOff>
                    <xdr:row>31</xdr:row>
                    <xdr:rowOff>9525</xdr:rowOff>
                  </to>
                </anchor>
              </controlPr>
            </control>
          </mc:Choice>
        </mc:AlternateContent>
        <mc:AlternateContent xmlns:mc="http://schemas.openxmlformats.org/markup-compatibility/2006">
          <mc:Choice Requires="x14">
            <control shapeId="1055" r:id="rId22" name="Check Box 31">
              <controlPr locked="0" defaultSize="0" autoFill="0" autoLine="0" autoPict="0">
                <anchor moveWithCells="1">
                  <from>
                    <xdr:col>5</xdr:col>
                    <xdr:colOff>161925</xdr:colOff>
                    <xdr:row>30</xdr:row>
                    <xdr:rowOff>171450</xdr:rowOff>
                  </from>
                  <to>
                    <xdr:col>5</xdr:col>
                    <xdr:colOff>466725</xdr:colOff>
                    <xdr:row>32</xdr:row>
                    <xdr:rowOff>9525</xdr:rowOff>
                  </to>
                </anchor>
              </controlPr>
            </control>
          </mc:Choice>
        </mc:AlternateContent>
        <mc:AlternateContent xmlns:mc="http://schemas.openxmlformats.org/markup-compatibility/2006">
          <mc:Choice Requires="x14">
            <control shapeId="1067" r:id="rId23" name="Check Box 43">
              <controlPr defaultSize="0" autoFill="0" autoLine="0" autoPict="0">
                <anchor moveWithCells="1">
                  <from>
                    <xdr:col>4</xdr:col>
                    <xdr:colOff>1343025</xdr:colOff>
                    <xdr:row>214</xdr:row>
                    <xdr:rowOff>171450</xdr:rowOff>
                  </from>
                  <to>
                    <xdr:col>4</xdr:col>
                    <xdr:colOff>1647825</xdr:colOff>
                    <xdr:row>216</xdr:row>
                    <xdr:rowOff>19050</xdr:rowOff>
                  </to>
                </anchor>
              </controlPr>
            </control>
          </mc:Choice>
        </mc:AlternateContent>
        <mc:AlternateContent xmlns:mc="http://schemas.openxmlformats.org/markup-compatibility/2006">
          <mc:Choice Requires="x14">
            <control shapeId="1068" r:id="rId24" name="Check Box 44">
              <controlPr defaultSize="0" autoFill="0" autoLine="0" autoPict="0">
                <anchor moveWithCells="1">
                  <from>
                    <xdr:col>4</xdr:col>
                    <xdr:colOff>1343025</xdr:colOff>
                    <xdr:row>215</xdr:row>
                    <xdr:rowOff>171450</xdr:rowOff>
                  </from>
                  <to>
                    <xdr:col>4</xdr:col>
                    <xdr:colOff>1647825</xdr:colOff>
                    <xdr:row>217</xdr:row>
                    <xdr:rowOff>19050</xdr:rowOff>
                  </to>
                </anchor>
              </controlPr>
            </control>
          </mc:Choice>
        </mc:AlternateContent>
        <mc:AlternateContent xmlns:mc="http://schemas.openxmlformats.org/markup-compatibility/2006">
          <mc:Choice Requires="x14">
            <control shapeId="1069" r:id="rId25" name="Check Box 45">
              <controlPr defaultSize="0" autoFill="0" autoLine="0" autoPict="0">
                <anchor moveWithCells="1">
                  <from>
                    <xdr:col>4</xdr:col>
                    <xdr:colOff>1343025</xdr:colOff>
                    <xdr:row>222</xdr:row>
                    <xdr:rowOff>171450</xdr:rowOff>
                  </from>
                  <to>
                    <xdr:col>4</xdr:col>
                    <xdr:colOff>1647825</xdr:colOff>
                    <xdr:row>224</xdr:row>
                    <xdr:rowOff>19050</xdr:rowOff>
                  </to>
                </anchor>
              </controlPr>
            </control>
          </mc:Choice>
        </mc:AlternateContent>
        <mc:AlternateContent xmlns:mc="http://schemas.openxmlformats.org/markup-compatibility/2006">
          <mc:Choice Requires="x14">
            <control shapeId="1070" r:id="rId26" name="Check Box 46">
              <controlPr defaultSize="0" autoFill="0" autoLine="0" autoPict="0">
                <anchor moveWithCells="1">
                  <from>
                    <xdr:col>4</xdr:col>
                    <xdr:colOff>1343025</xdr:colOff>
                    <xdr:row>223</xdr:row>
                    <xdr:rowOff>171450</xdr:rowOff>
                  </from>
                  <to>
                    <xdr:col>4</xdr:col>
                    <xdr:colOff>1647825</xdr:colOff>
                    <xdr:row>225</xdr:row>
                    <xdr:rowOff>19050</xdr:rowOff>
                  </to>
                </anchor>
              </controlPr>
            </control>
          </mc:Choice>
        </mc:AlternateContent>
        <mc:AlternateContent xmlns:mc="http://schemas.openxmlformats.org/markup-compatibility/2006">
          <mc:Choice Requires="x14">
            <control shapeId="1071" r:id="rId27" name="Check Box 47">
              <controlPr defaultSize="0" autoFill="0" autoLine="0" autoPict="0">
                <anchor moveWithCells="1">
                  <from>
                    <xdr:col>4</xdr:col>
                    <xdr:colOff>1343025</xdr:colOff>
                    <xdr:row>224</xdr:row>
                    <xdr:rowOff>171450</xdr:rowOff>
                  </from>
                  <to>
                    <xdr:col>4</xdr:col>
                    <xdr:colOff>1647825</xdr:colOff>
                    <xdr:row>226</xdr:row>
                    <xdr:rowOff>19050</xdr:rowOff>
                  </to>
                </anchor>
              </controlPr>
            </control>
          </mc:Choice>
        </mc:AlternateContent>
        <mc:AlternateContent xmlns:mc="http://schemas.openxmlformats.org/markup-compatibility/2006">
          <mc:Choice Requires="x14">
            <control shapeId="1072" r:id="rId28" name="Check Box 48">
              <controlPr defaultSize="0" autoFill="0" autoLine="0" autoPict="0">
                <anchor moveWithCells="1">
                  <from>
                    <xdr:col>4</xdr:col>
                    <xdr:colOff>1343025</xdr:colOff>
                    <xdr:row>226</xdr:row>
                    <xdr:rowOff>180975</xdr:rowOff>
                  </from>
                  <to>
                    <xdr:col>4</xdr:col>
                    <xdr:colOff>1647825</xdr:colOff>
                    <xdr:row>228</xdr:row>
                    <xdr:rowOff>19050</xdr:rowOff>
                  </to>
                </anchor>
              </controlPr>
            </control>
          </mc:Choice>
        </mc:AlternateContent>
        <mc:AlternateContent xmlns:mc="http://schemas.openxmlformats.org/markup-compatibility/2006">
          <mc:Choice Requires="x14">
            <control shapeId="1073" r:id="rId29" name="Check Box 49">
              <controlPr defaultSize="0" autoFill="0" autoLine="0" autoPict="0">
                <anchor moveWithCells="1">
                  <from>
                    <xdr:col>4</xdr:col>
                    <xdr:colOff>1343025</xdr:colOff>
                    <xdr:row>230</xdr:row>
                    <xdr:rowOff>171450</xdr:rowOff>
                  </from>
                  <to>
                    <xdr:col>4</xdr:col>
                    <xdr:colOff>1647825</xdr:colOff>
                    <xdr:row>232</xdr:row>
                    <xdr:rowOff>19050</xdr:rowOff>
                  </to>
                </anchor>
              </controlPr>
            </control>
          </mc:Choice>
        </mc:AlternateContent>
        <mc:AlternateContent xmlns:mc="http://schemas.openxmlformats.org/markup-compatibility/2006">
          <mc:Choice Requires="x14">
            <control shapeId="1074" r:id="rId30" name="Check Box 50">
              <controlPr defaultSize="0" autoFill="0" autoLine="0" autoPict="0">
                <anchor moveWithCells="1">
                  <from>
                    <xdr:col>4</xdr:col>
                    <xdr:colOff>1343025</xdr:colOff>
                    <xdr:row>231</xdr:row>
                    <xdr:rowOff>171450</xdr:rowOff>
                  </from>
                  <to>
                    <xdr:col>4</xdr:col>
                    <xdr:colOff>1647825</xdr:colOff>
                    <xdr:row>233</xdr:row>
                    <xdr:rowOff>19050</xdr:rowOff>
                  </to>
                </anchor>
              </controlPr>
            </control>
          </mc:Choice>
        </mc:AlternateContent>
        <mc:AlternateContent xmlns:mc="http://schemas.openxmlformats.org/markup-compatibility/2006">
          <mc:Choice Requires="x14">
            <control shapeId="1075" r:id="rId31" name="Check Box 51">
              <controlPr defaultSize="0" autoFill="0" autoLine="0" autoPict="0">
                <anchor moveWithCells="1">
                  <from>
                    <xdr:col>4</xdr:col>
                    <xdr:colOff>1343025</xdr:colOff>
                    <xdr:row>232</xdr:row>
                    <xdr:rowOff>171450</xdr:rowOff>
                  </from>
                  <to>
                    <xdr:col>4</xdr:col>
                    <xdr:colOff>1647825</xdr:colOff>
                    <xdr:row>234</xdr:row>
                    <xdr:rowOff>19050</xdr:rowOff>
                  </to>
                </anchor>
              </controlPr>
            </control>
          </mc:Choice>
        </mc:AlternateContent>
        <mc:AlternateContent xmlns:mc="http://schemas.openxmlformats.org/markup-compatibility/2006">
          <mc:Choice Requires="x14">
            <control shapeId="1076" r:id="rId32" name="Check Box 52">
              <controlPr defaultSize="0" autoFill="0" autoLine="0" autoPict="0">
                <anchor moveWithCells="1">
                  <from>
                    <xdr:col>4</xdr:col>
                    <xdr:colOff>1343025</xdr:colOff>
                    <xdr:row>233</xdr:row>
                    <xdr:rowOff>171450</xdr:rowOff>
                  </from>
                  <to>
                    <xdr:col>4</xdr:col>
                    <xdr:colOff>1647825</xdr:colOff>
                    <xdr:row>235</xdr:row>
                    <xdr:rowOff>19050</xdr:rowOff>
                  </to>
                </anchor>
              </controlPr>
            </control>
          </mc:Choice>
        </mc:AlternateContent>
        <mc:AlternateContent xmlns:mc="http://schemas.openxmlformats.org/markup-compatibility/2006">
          <mc:Choice Requires="x14">
            <control shapeId="1077" r:id="rId33" name="Check Box 53">
              <controlPr defaultSize="0" autoFill="0" autoLine="0" autoPict="0">
                <anchor moveWithCells="1">
                  <from>
                    <xdr:col>4</xdr:col>
                    <xdr:colOff>1343025</xdr:colOff>
                    <xdr:row>234</xdr:row>
                    <xdr:rowOff>171450</xdr:rowOff>
                  </from>
                  <to>
                    <xdr:col>4</xdr:col>
                    <xdr:colOff>1647825</xdr:colOff>
                    <xdr:row>236</xdr:row>
                    <xdr:rowOff>19050</xdr:rowOff>
                  </to>
                </anchor>
              </controlPr>
            </control>
          </mc:Choice>
        </mc:AlternateContent>
        <mc:AlternateContent xmlns:mc="http://schemas.openxmlformats.org/markup-compatibility/2006">
          <mc:Choice Requires="x14">
            <control shapeId="1078" r:id="rId34" name="Check Box 54">
              <controlPr defaultSize="0" autoFill="0" autoLine="0" autoPict="0">
                <anchor moveWithCells="1">
                  <from>
                    <xdr:col>4</xdr:col>
                    <xdr:colOff>1343025</xdr:colOff>
                    <xdr:row>235</xdr:row>
                    <xdr:rowOff>171450</xdr:rowOff>
                  </from>
                  <to>
                    <xdr:col>4</xdr:col>
                    <xdr:colOff>1647825</xdr:colOff>
                    <xdr:row>237</xdr:row>
                    <xdr:rowOff>19050</xdr:rowOff>
                  </to>
                </anchor>
              </controlPr>
            </control>
          </mc:Choice>
        </mc:AlternateContent>
        <mc:AlternateContent xmlns:mc="http://schemas.openxmlformats.org/markup-compatibility/2006">
          <mc:Choice Requires="x14">
            <control shapeId="1079" r:id="rId35" name="Check Box 55">
              <controlPr defaultSize="0" autoFill="0" autoLine="0" autoPict="0">
                <anchor moveWithCells="1">
                  <from>
                    <xdr:col>4</xdr:col>
                    <xdr:colOff>1343025</xdr:colOff>
                    <xdr:row>236</xdr:row>
                    <xdr:rowOff>171450</xdr:rowOff>
                  </from>
                  <to>
                    <xdr:col>4</xdr:col>
                    <xdr:colOff>1647825</xdr:colOff>
                    <xdr:row>238</xdr:row>
                    <xdr:rowOff>19050</xdr:rowOff>
                  </to>
                </anchor>
              </controlPr>
            </control>
          </mc:Choice>
        </mc:AlternateContent>
        <mc:AlternateContent xmlns:mc="http://schemas.openxmlformats.org/markup-compatibility/2006">
          <mc:Choice Requires="x14">
            <control shapeId="1080" r:id="rId36" name="Check Box 56">
              <controlPr locked="0" defaultSize="0" autoFill="0" autoLine="0" autoPict="0">
                <anchor moveWithCells="1">
                  <from>
                    <xdr:col>5</xdr:col>
                    <xdr:colOff>161925</xdr:colOff>
                    <xdr:row>31</xdr:row>
                    <xdr:rowOff>171450</xdr:rowOff>
                  </from>
                  <to>
                    <xdr:col>5</xdr:col>
                    <xdr:colOff>466725</xdr:colOff>
                    <xdr:row>33</xdr:row>
                    <xdr:rowOff>9525</xdr:rowOff>
                  </to>
                </anchor>
              </controlPr>
            </control>
          </mc:Choice>
        </mc:AlternateContent>
        <mc:AlternateContent xmlns:mc="http://schemas.openxmlformats.org/markup-compatibility/2006">
          <mc:Choice Requires="x14">
            <control shapeId="1106" r:id="rId37" name="Check Box 82">
              <controlPr defaultSize="0" autoFill="0" autoLine="0" autoPict="0">
                <anchor moveWithCells="1">
                  <from>
                    <xdr:col>1</xdr:col>
                    <xdr:colOff>742950</xdr:colOff>
                    <xdr:row>159</xdr:row>
                    <xdr:rowOff>85725</xdr:rowOff>
                  </from>
                  <to>
                    <xdr:col>1</xdr:col>
                    <xdr:colOff>1047750</xdr:colOff>
                    <xdr:row>161</xdr:row>
                    <xdr:rowOff>19050</xdr:rowOff>
                  </to>
                </anchor>
              </controlPr>
            </control>
          </mc:Choice>
        </mc:AlternateContent>
        <mc:AlternateContent xmlns:mc="http://schemas.openxmlformats.org/markup-compatibility/2006">
          <mc:Choice Requires="x14">
            <control shapeId="1107" r:id="rId38" name="Check Box 83">
              <controlPr defaultSize="0" autoFill="0" autoLine="0" autoPict="0">
                <anchor moveWithCells="1">
                  <from>
                    <xdr:col>1</xdr:col>
                    <xdr:colOff>742950</xdr:colOff>
                    <xdr:row>160</xdr:row>
                    <xdr:rowOff>180975</xdr:rowOff>
                  </from>
                  <to>
                    <xdr:col>1</xdr:col>
                    <xdr:colOff>1047750</xdr:colOff>
                    <xdr:row>162</xdr:row>
                    <xdr:rowOff>19050</xdr:rowOff>
                  </to>
                </anchor>
              </controlPr>
            </control>
          </mc:Choice>
        </mc:AlternateContent>
        <mc:AlternateContent xmlns:mc="http://schemas.openxmlformats.org/markup-compatibility/2006">
          <mc:Choice Requires="x14">
            <control shapeId="1108" r:id="rId39" name="Check Box 84">
              <controlPr defaultSize="0" autoFill="0" autoLine="0" autoPict="0">
                <anchor moveWithCells="1">
                  <from>
                    <xdr:col>2</xdr:col>
                    <xdr:colOff>704850</xdr:colOff>
                    <xdr:row>159</xdr:row>
                    <xdr:rowOff>85725</xdr:rowOff>
                  </from>
                  <to>
                    <xdr:col>2</xdr:col>
                    <xdr:colOff>1009650</xdr:colOff>
                    <xdr:row>161</xdr:row>
                    <xdr:rowOff>19050</xdr:rowOff>
                  </to>
                </anchor>
              </controlPr>
            </control>
          </mc:Choice>
        </mc:AlternateContent>
        <mc:AlternateContent xmlns:mc="http://schemas.openxmlformats.org/markup-compatibility/2006">
          <mc:Choice Requires="x14">
            <control shapeId="1109" r:id="rId40" name="Check Box 85">
              <controlPr defaultSize="0" autoFill="0" autoLine="0" autoPict="0">
                <anchor moveWithCells="1">
                  <from>
                    <xdr:col>2</xdr:col>
                    <xdr:colOff>704850</xdr:colOff>
                    <xdr:row>160</xdr:row>
                    <xdr:rowOff>180975</xdr:rowOff>
                  </from>
                  <to>
                    <xdr:col>2</xdr:col>
                    <xdr:colOff>1009650</xdr:colOff>
                    <xdr:row>162</xdr:row>
                    <xdr:rowOff>19050</xdr:rowOff>
                  </to>
                </anchor>
              </controlPr>
            </control>
          </mc:Choice>
        </mc:AlternateContent>
        <mc:AlternateContent xmlns:mc="http://schemas.openxmlformats.org/markup-compatibility/2006">
          <mc:Choice Requires="x14">
            <control shapeId="1110" r:id="rId41" name="Check Box 86">
              <controlPr defaultSize="0" autoFill="0" autoLine="0" autoPict="0">
                <anchor moveWithCells="1">
                  <from>
                    <xdr:col>4</xdr:col>
                    <xdr:colOff>1343025</xdr:colOff>
                    <xdr:row>237</xdr:row>
                    <xdr:rowOff>171450</xdr:rowOff>
                  </from>
                  <to>
                    <xdr:col>4</xdr:col>
                    <xdr:colOff>1647825</xdr:colOff>
                    <xdr:row>239</xdr:row>
                    <xdr:rowOff>19050</xdr:rowOff>
                  </to>
                </anchor>
              </controlPr>
            </control>
          </mc:Choice>
        </mc:AlternateContent>
        <mc:AlternateContent xmlns:mc="http://schemas.openxmlformats.org/markup-compatibility/2006">
          <mc:Choice Requires="x14">
            <control shapeId="1111" r:id="rId42" name="Check Box 87">
              <controlPr defaultSize="0" autoFill="0" autoLine="0" autoPict="0">
                <anchor moveWithCells="1">
                  <from>
                    <xdr:col>4</xdr:col>
                    <xdr:colOff>1343025</xdr:colOff>
                    <xdr:row>238</xdr:row>
                    <xdr:rowOff>171450</xdr:rowOff>
                  </from>
                  <to>
                    <xdr:col>4</xdr:col>
                    <xdr:colOff>1647825</xdr:colOff>
                    <xdr:row>240</xdr:row>
                    <xdr:rowOff>19050</xdr:rowOff>
                  </to>
                </anchor>
              </controlPr>
            </control>
          </mc:Choice>
        </mc:AlternateContent>
        <mc:AlternateContent xmlns:mc="http://schemas.openxmlformats.org/markup-compatibility/2006">
          <mc:Choice Requires="x14">
            <control shapeId="1112" r:id="rId43" name="Check Box 88">
              <controlPr defaultSize="0" autoFill="0" autoLine="0" autoPict="0">
                <anchor moveWithCells="1">
                  <from>
                    <xdr:col>4</xdr:col>
                    <xdr:colOff>1343025</xdr:colOff>
                    <xdr:row>239</xdr:row>
                    <xdr:rowOff>171450</xdr:rowOff>
                  </from>
                  <to>
                    <xdr:col>4</xdr:col>
                    <xdr:colOff>1647825</xdr:colOff>
                    <xdr:row>241</xdr:row>
                    <xdr:rowOff>19050</xdr:rowOff>
                  </to>
                </anchor>
              </controlPr>
            </control>
          </mc:Choice>
        </mc:AlternateContent>
        <mc:AlternateContent xmlns:mc="http://schemas.openxmlformats.org/markup-compatibility/2006">
          <mc:Choice Requires="x14">
            <control shapeId="1113" r:id="rId44" name="Check Box 89">
              <controlPr defaultSize="0" autoFill="0" autoLine="0" autoPict="0">
                <anchor moveWithCells="1">
                  <from>
                    <xdr:col>4</xdr:col>
                    <xdr:colOff>1343025</xdr:colOff>
                    <xdr:row>240</xdr:row>
                    <xdr:rowOff>171450</xdr:rowOff>
                  </from>
                  <to>
                    <xdr:col>4</xdr:col>
                    <xdr:colOff>1647825</xdr:colOff>
                    <xdr:row>242</xdr:row>
                    <xdr:rowOff>19050</xdr:rowOff>
                  </to>
                </anchor>
              </controlPr>
            </control>
          </mc:Choice>
        </mc:AlternateContent>
        <mc:AlternateContent xmlns:mc="http://schemas.openxmlformats.org/markup-compatibility/2006">
          <mc:Choice Requires="x14">
            <control shapeId="1114" r:id="rId45" name="Check Box 90">
              <controlPr defaultSize="0" autoFill="0" autoLine="0" autoPict="0">
                <anchor moveWithCells="1">
                  <from>
                    <xdr:col>4</xdr:col>
                    <xdr:colOff>1343025</xdr:colOff>
                    <xdr:row>241</xdr:row>
                    <xdr:rowOff>171450</xdr:rowOff>
                  </from>
                  <to>
                    <xdr:col>4</xdr:col>
                    <xdr:colOff>1647825</xdr:colOff>
                    <xdr:row>243</xdr:row>
                    <xdr:rowOff>19050</xdr:rowOff>
                  </to>
                </anchor>
              </controlPr>
            </control>
          </mc:Choice>
        </mc:AlternateContent>
        <mc:AlternateContent xmlns:mc="http://schemas.openxmlformats.org/markup-compatibility/2006">
          <mc:Choice Requires="x14">
            <control shapeId="1116" r:id="rId46" name="Check Box 92">
              <controlPr defaultSize="0" autoFill="0" autoLine="0" autoPict="0">
                <anchor moveWithCells="1">
                  <from>
                    <xdr:col>3</xdr:col>
                    <xdr:colOff>114300</xdr:colOff>
                    <xdr:row>122</xdr:row>
                    <xdr:rowOff>352425</xdr:rowOff>
                  </from>
                  <to>
                    <xdr:col>3</xdr:col>
                    <xdr:colOff>419100</xdr:colOff>
                    <xdr:row>124</xdr:row>
                    <xdr:rowOff>9525</xdr:rowOff>
                  </to>
                </anchor>
              </controlPr>
            </control>
          </mc:Choice>
        </mc:AlternateContent>
        <mc:AlternateContent xmlns:mc="http://schemas.openxmlformats.org/markup-compatibility/2006">
          <mc:Choice Requires="x14">
            <control shapeId="1117" r:id="rId47" name="Check Box 93">
              <controlPr defaultSize="0" autoFill="0" autoLine="0" autoPict="0">
                <anchor moveWithCells="1">
                  <from>
                    <xdr:col>3</xdr:col>
                    <xdr:colOff>114300</xdr:colOff>
                    <xdr:row>125</xdr:row>
                    <xdr:rowOff>171450</xdr:rowOff>
                  </from>
                  <to>
                    <xdr:col>3</xdr:col>
                    <xdr:colOff>419100</xdr:colOff>
                    <xdr:row>127</xdr:row>
                    <xdr:rowOff>9525</xdr:rowOff>
                  </to>
                </anchor>
              </controlPr>
            </control>
          </mc:Choice>
        </mc:AlternateContent>
        <mc:AlternateContent xmlns:mc="http://schemas.openxmlformats.org/markup-compatibility/2006">
          <mc:Choice Requires="x14">
            <control shapeId="1118" r:id="rId48" name="Check Box 94">
              <controlPr defaultSize="0" autoFill="0" autoLine="0" autoPict="0">
                <anchor moveWithCells="1">
                  <from>
                    <xdr:col>3</xdr:col>
                    <xdr:colOff>114300</xdr:colOff>
                    <xdr:row>123</xdr:row>
                    <xdr:rowOff>180975</xdr:rowOff>
                  </from>
                  <to>
                    <xdr:col>3</xdr:col>
                    <xdr:colOff>419100</xdr:colOff>
                    <xdr:row>125</xdr:row>
                    <xdr:rowOff>19050</xdr:rowOff>
                  </to>
                </anchor>
              </controlPr>
            </control>
          </mc:Choice>
        </mc:AlternateContent>
        <mc:AlternateContent xmlns:mc="http://schemas.openxmlformats.org/markup-compatibility/2006">
          <mc:Choice Requires="x14">
            <control shapeId="1119" r:id="rId49" name="Check Box 95">
              <controlPr defaultSize="0" autoFill="0" autoLine="0" autoPict="0">
                <anchor moveWithCells="1">
                  <from>
                    <xdr:col>3</xdr:col>
                    <xdr:colOff>114300</xdr:colOff>
                    <xdr:row>124</xdr:row>
                    <xdr:rowOff>171450</xdr:rowOff>
                  </from>
                  <to>
                    <xdr:col>3</xdr:col>
                    <xdr:colOff>419100</xdr:colOff>
                    <xdr:row>126</xdr:row>
                    <xdr:rowOff>9525</xdr:rowOff>
                  </to>
                </anchor>
              </controlPr>
            </control>
          </mc:Choice>
        </mc:AlternateContent>
        <mc:AlternateContent xmlns:mc="http://schemas.openxmlformats.org/markup-compatibility/2006">
          <mc:Choice Requires="x14">
            <control shapeId="1120" r:id="rId50" name="Check Box 96">
              <controlPr defaultSize="0" autoFill="0" autoLine="0" autoPict="0">
                <anchor moveWithCells="1">
                  <from>
                    <xdr:col>3</xdr:col>
                    <xdr:colOff>114300</xdr:colOff>
                    <xdr:row>126</xdr:row>
                    <xdr:rowOff>171450</xdr:rowOff>
                  </from>
                  <to>
                    <xdr:col>3</xdr:col>
                    <xdr:colOff>419100</xdr:colOff>
                    <xdr:row>128</xdr:row>
                    <xdr:rowOff>9525</xdr:rowOff>
                  </to>
                </anchor>
              </controlPr>
            </control>
          </mc:Choice>
        </mc:AlternateContent>
        <mc:AlternateContent xmlns:mc="http://schemas.openxmlformats.org/markup-compatibility/2006">
          <mc:Choice Requires="x14">
            <control shapeId="1121" r:id="rId51" name="Check Box 97">
              <controlPr defaultSize="0" autoFill="0" autoLine="0" autoPict="0">
                <anchor moveWithCells="1">
                  <from>
                    <xdr:col>3</xdr:col>
                    <xdr:colOff>114300</xdr:colOff>
                    <xdr:row>127</xdr:row>
                    <xdr:rowOff>161925</xdr:rowOff>
                  </from>
                  <to>
                    <xdr:col>3</xdr:col>
                    <xdr:colOff>419100</xdr:colOff>
                    <xdr:row>129</xdr:row>
                    <xdr:rowOff>0</xdr:rowOff>
                  </to>
                </anchor>
              </controlPr>
            </control>
          </mc:Choice>
        </mc:AlternateContent>
        <mc:AlternateContent xmlns:mc="http://schemas.openxmlformats.org/markup-compatibility/2006">
          <mc:Choice Requires="x14">
            <control shapeId="1134" r:id="rId52" name="Check Box 110">
              <controlPr defaultSize="0" autoFill="0" autoLine="0" autoPict="0">
                <anchor moveWithCells="1">
                  <from>
                    <xdr:col>4</xdr:col>
                    <xdr:colOff>1343025</xdr:colOff>
                    <xdr:row>219</xdr:row>
                    <xdr:rowOff>171450</xdr:rowOff>
                  </from>
                  <to>
                    <xdr:col>4</xdr:col>
                    <xdr:colOff>1647825</xdr:colOff>
                    <xdr:row>221</xdr:row>
                    <xdr:rowOff>19050</xdr:rowOff>
                  </to>
                </anchor>
              </controlPr>
            </control>
          </mc:Choice>
        </mc:AlternateContent>
        <mc:AlternateContent xmlns:mc="http://schemas.openxmlformats.org/markup-compatibility/2006">
          <mc:Choice Requires="x14">
            <control shapeId="1136" r:id="rId53" name="Check Box 112">
              <controlPr defaultSize="0" autoFill="0" autoLine="0" autoPict="0">
                <anchor moveWithCells="1">
                  <from>
                    <xdr:col>4</xdr:col>
                    <xdr:colOff>1343025</xdr:colOff>
                    <xdr:row>220</xdr:row>
                    <xdr:rowOff>171450</xdr:rowOff>
                  </from>
                  <to>
                    <xdr:col>4</xdr:col>
                    <xdr:colOff>1647825</xdr:colOff>
                    <xdr:row>222</xdr:row>
                    <xdr:rowOff>19050</xdr:rowOff>
                  </to>
                </anchor>
              </controlPr>
            </control>
          </mc:Choice>
        </mc:AlternateContent>
        <mc:AlternateContent xmlns:mc="http://schemas.openxmlformats.org/markup-compatibility/2006">
          <mc:Choice Requires="x14">
            <control shapeId="1138" r:id="rId54" name="Check Box 114">
              <controlPr defaultSize="0" autoFill="0" autoLine="0" autoPict="0">
                <anchor moveWithCells="1">
                  <from>
                    <xdr:col>4</xdr:col>
                    <xdr:colOff>1343025</xdr:colOff>
                    <xdr:row>221</xdr:row>
                    <xdr:rowOff>180975</xdr:rowOff>
                  </from>
                  <to>
                    <xdr:col>4</xdr:col>
                    <xdr:colOff>1647825</xdr:colOff>
                    <xdr:row>223</xdr:row>
                    <xdr:rowOff>19050</xdr:rowOff>
                  </to>
                </anchor>
              </controlPr>
            </control>
          </mc:Choice>
        </mc:AlternateContent>
        <mc:AlternateContent xmlns:mc="http://schemas.openxmlformats.org/markup-compatibility/2006">
          <mc:Choice Requires="x14">
            <control shapeId="1140" r:id="rId55" name="Check Box 116">
              <controlPr defaultSize="0" autoFill="0" autoLine="0" autoPict="0">
                <anchor moveWithCells="1">
                  <from>
                    <xdr:col>4</xdr:col>
                    <xdr:colOff>1343025</xdr:colOff>
                    <xdr:row>225</xdr:row>
                    <xdr:rowOff>171450</xdr:rowOff>
                  </from>
                  <to>
                    <xdr:col>4</xdr:col>
                    <xdr:colOff>1647825</xdr:colOff>
                    <xdr:row>227</xdr:row>
                    <xdr:rowOff>19050</xdr:rowOff>
                  </to>
                </anchor>
              </controlPr>
            </control>
          </mc:Choice>
        </mc:AlternateContent>
        <mc:AlternateContent xmlns:mc="http://schemas.openxmlformats.org/markup-compatibility/2006">
          <mc:Choice Requires="x14">
            <control shapeId="1142" r:id="rId56" name="Check Box 118">
              <controlPr defaultSize="0" autoFill="0" autoLine="0" autoPict="0">
                <anchor moveWithCells="1">
                  <from>
                    <xdr:col>4</xdr:col>
                    <xdr:colOff>1343025</xdr:colOff>
                    <xdr:row>227</xdr:row>
                    <xdr:rowOff>171450</xdr:rowOff>
                  </from>
                  <to>
                    <xdr:col>4</xdr:col>
                    <xdr:colOff>1647825</xdr:colOff>
                    <xdr:row>229</xdr:row>
                    <xdr:rowOff>19050</xdr:rowOff>
                  </to>
                </anchor>
              </controlPr>
            </control>
          </mc:Choice>
        </mc:AlternateContent>
        <mc:AlternateContent xmlns:mc="http://schemas.openxmlformats.org/markup-compatibility/2006">
          <mc:Choice Requires="x14">
            <control shapeId="1144" r:id="rId57" name="Check Box 120">
              <controlPr defaultSize="0" autoFill="0" autoLine="0" autoPict="0">
                <anchor moveWithCells="1">
                  <from>
                    <xdr:col>5</xdr:col>
                    <xdr:colOff>171450</xdr:colOff>
                    <xdr:row>230</xdr:row>
                    <xdr:rowOff>171450</xdr:rowOff>
                  </from>
                  <to>
                    <xdr:col>5</xdr:col>
                    <xdr:colOff>476250</xdr:colOff>
                    <xdr:row>232</xdr:row>
                    <xdr:rowOff>19050</xdr:rowOff>
                  </to>
                </anchor>
              </controlPr>
            </control>
          </mc:Choice>
        </mc:AlternateContent>
        <mc:AlternateContent xmlns:mc="http://schemas.openxmlformats.org/markup-compatibility/2006">
          <mc:Choice Requires="x14">
            <control shapeId="1145" r:id="rId58" name="Check Box 121">
              <controlPr defaultSize="0" autoFill="0" autoLine="0" autoPict="0">
                <anchor moveWithCells="1">
                  <from>
                    <xdr:col>5</xdr:col>
                    <xdr:colOff>171450</xdr:colOff>
                    <xdr:row>231</xdr:row>
                    <xdr:rowOff>171450</xdr:rowOff>
                  </from>
                  <to>
                    <xdr:col>5</xdr:col>
                    <xdr:colOff>476250</xdr:colOff>
                    <xdr:row>233</xdr:row>
                    <xdr:rowOff>19050</xdr:rowOff>
                  </to>
                </anchor>
              </controlPr>
            </control>
          </mc:Choice>
        </mc:AlternateContent>
        <mc:AlternateContent xmlns:mc="http://schemas.openxmlformats.org/markup-compatibility/2006">
          <mc:Choice Requires="x14">
            <control shapeId="1146" r:id="rId59" name="Check Box 122">
              <controlPr defaultSize="0" autoFill="0" autoLine="0" autoPict="0">
                <anchor moveWithCells="1">
                  <from>
                    <xdr:col>5</xdr:col>
                    <xdr:colOff>171450</xdr:colOff>
                    <xdr:row>232</xdr:row>
                    <xdr:rowOff>171450</xdr:rowOff>
                  </from>
                  <to>
                    <xdr:col>5</xdr:col>
                    <xdr:colOff>476250</xdr:colOff>
                    <xdr:row>234</xdr:row>
                    <xdr:rowOff>19050</xdr:rowOff>
                  </to>
                </anchor>
              </controlPr>
            </control>
          </mc:Choice>
        </mc:AlternateContent>
        <mc:AlternateContent xmlns:mc="http://schemas.openxmlformats.org/markup-compatibility/2006">
          <mc:Choice Requires="x14">
            <control shapeId="1147" r:id="rId60" name="Check Box 123">
              <controlPr defaultSize="0" autoFill="0" autoLine="0" autoPict="0">
                <anchor moveWithCells="1">
                  <from>
                    <xdr:col>5</xdr:col>
                    <xdr:colOff>171450</xdr:colOff>
                    <xdr:row>233</xdr:row>
                    <xdr:rowOff>171450</xdr:rowOff>
                  </from>
                  <to>
                    <xdr:col>5</xdr:col>
                    <xdr:colOff>476250</xdr:colOff>
                    <xdr:row>235</xdr:row>
                    <xdr:rowOff>19050</xdr:rowOff>
                  </to>
                </anchor>
              </controlPr>
            </control>
          </mc:Choice>
        </mc:AlternateContent>
        <mc:AlternateContent xmlns:mc="http://schemas.openxmlformats.org/markup-compatibility/2006">
          <mc:Choice Requires="x14">
            <control shapeId="1148" r:id="rId61" name="Check Box 124">
              <controlPr defaultSize="0" autoFill="0" autoLine="0" autoPict="0">
                <anchor moveWithCells="1">
                  <from>
                    <xdr:col>5</xdr:col>
                    <xdr:colOff>171450</xdr:colOff>
                    <xdr:row>234</xdr:row>
                    <xdr:rowOff>171450</xdr:rowOff>
                  </from>
                  <to>
                    <xdr:col>5</xdr:col>
                    <xdr:colOff>476250</xdr:colOff>
                    <xdr:row>236</xdr:row>
                    <xdr:rowOff>19050</xdr:rowOff>
                  </to>
                </anchor>
              </controlPr>
            </control>
          </mc:Choice>
        </mc:AlternateContent>
        <mc:AlternateContent xmlns:mc="http://schemas.openxmlformats.org/markup-compatibility/2006">
          <mc:Choice Requires="x14">
            <control shapeId="1149" r:id="rId62" name="Check Box 125">
              <controlPr defaultSize="0" autoFill="0" autoLine="0" autoPict="0">
                <anchor moveWithCells="1">
                  <from>
                    <xdr:col>5</xdr:col>
                    <xdr:colOff>171450</xdr:colOff>
                    <xdr:row>235</xdr:row>
                    <xdr:rowOff>171450</xdr:rowOff>
                  </from>
                  <to>
                    <xdr:col>5</xdr:col>
                    <xdr:colOff>476250</xdr:colOff>
                    <xdr:row>237</xdr:row>
                    <xdr:rowOff>19050</xdr:rowOff>
                  </to>
                </anchor>
              </controlPr>
            </control>
          </mc:Choice>
        </mc:AlternateContent>
        <mc:AlternateContent xmlns:mc="http://schemas.openxmlformats.org/markup-compatibility/2006">
          <mc:Choice Requires="x14">
            <control shapeId="1150" r:id="rId63" name="Check Box 126">
              <controlPr defaultSize="0" autoFill="0" autoLine="0" autoPict="0">
                <anchor moveWithCells="1">
                  <from>
                    <xdr:col>5</xdr:col>
                    <xdr:colOff>171450</xdr:colOff>
                    <xdr:row>236</xdr:row>
                    <xdr:rowOff>171450</xdr:rowOff>
                  </from>
                  <to>
                    <xdr:col>5</xdr:col>
                    <xdr:colOff>476250</xdr:colOff>
                    <xdr:row>238</xdr:row>
                    <xdr:rowOff>19050</xdr:rowOff>
                  </to>
                </anchor>
              </controlPr>
            </control>
          </mc:Choice>
        </mc:AlternateContent>
        <mc:AlternateContent xmlns:mc="http://schemas.openxmlformats.org/markup-compatibility/2006">
          <mc:Choice Requires="x14">
            <control shapeId="1151" r:id="rId64" name="Check Box 127">
              <controlPr defaultSize="0" autoFill="0" autoLine="0" autoPict="0">
                <anchor moveWithCells="1">
                  <from>
                    <xdr:col>5</xdr:col>
                    <xdr:colOff>171450</xdr:colOff>
                    <xdr:row>237</xdr:row>
                    <xdr:rowOff>171450</xdr:rowOff>
                  </from>
                  <to>
                    <xdr:col>5</xdr:col>
                    <xdr:colOff>476250</xdr:colOff>
                    <xdr:row>239</xdr:row>
                    <xdr:rowOff>19050</xdr:rowOff>
                  </to>
                </anchor>
              </controlPr>
            </control>
          </mc:Choice>
        </mc:AlternateContent>
        <mc:AlternateContent xmlns:mc="http://schemas.openxmlformats.org/markup-compatibility/2006">
          <mc:Choice Requires="x14">
            <control shapeId="1152" r:id="rId65" name="Check Box 128">
              <controlPr defaultSize="0" autoFill="0" autoLine="0" autoPict="0">
                <anchor moveWithCells="1">
                  <from>
                    <xdr:col>5</xdr:col>
                    <xdr:colOff>171450</xdr:colOff>
                    <xdr:row>238</xdr:row>
                    <xdr:rowOff>171450</xdr:rowOff>
                  </from>
                  <to>
                    <xdr:col>5</xdr:col>
                    <xdr:colOff>476250</xdr:colOff>
                    <xdr:row>240</xdr:row>
                    <xdr:rowOff>19050</xdr:rowOff>
                  </to>
                </anchor>
              </controlPr>
            </control>
          </mc:Choice>
        </mc:AlternateContent>
        <mc:AlternateContent xmlns:mc="http://schemas.openxmlformats.org/markup-compatibility/2006">
          <mc:Choice Requires="x14">
            <control shapeId="1153" r:id="rId66" name="Check Box 129">
              <controlPr defaultSize="0" autoFill="0" autoLine="0" autoPict="0">
                <anchor moveWithCells="1">
                  <from>
                    <xdr:col>5</xdr:col>
                    <xdr:colOff>171450</xdr:colOff>
                    <xdr:row>239</xdr:row>
                    <xdr:rowOff>171450</xdr:rowOff>
                  </from>
                  <to>
                    <xdr:col>5</xdr:col>
                    <xdr:colOff>476250</xdr:colOff>
                    <xdr:row>241</xdr:row>
                    <xdr:rowOff>19050</xdr:rowOff>
                  </to>
                </anchor>
              </controlPr>
            </control>
          </mc:Choice>
        </mc:AlternateContent>
        <mc:AlternateContent xmlns:mc="http://schemas.openxmlformats.org/markup-compatibility/2006">
          <mc:Choice Requires="x14">
            <control shapeId="1154" r:id="rId67" name="Check Box 130">
              <controlPr defaultSize="0" autoFill="0" autoLine="0" autoPict="0">
                <anchor moveWithCells="1">
                  <from>
                    <xdr:col>5</xdr:col>
                    <xdr:colOff>171450</xdr:colOff>
                    <xdr:row>240</xdr:row>
                    <xdr:rowOff>171450</xdr:rowOff>
                  </from>
                  <to>
                    <xdr:col>5</xdr:col>
                    <xdr:colOff>476250</xdr:colOff>
                    <xdr:row>242</xdr:row>
                    <xdr:rowOff>19050</xdr:rowOff>
                  </to>
                </anchor>
              </controlPr>
            </control>
          </mc:Choice>
        </mc:AlternateContent>
        <mc:AlternateContent xmlns:mc="http://schemas.openxmlformats.org/markup-compatibility/2006">
          <mc:Choice Requires="x14">
            <control shapeId="1155" r:id="rId68" name="Check Box 131">
              <controlPr defaultSize="0" autoFill="0" autoLine="0" autoPict="0">
                <anchor moveWithCells="1">
                  <from>
                    <xdr:col>5</xdr:col>
                    <xdr:colOff>171450</xdr:colOff>
                    <xdr:row>241</xdr:row>
                    <xdr:rowOff>171450</xdr:rowOff>
                  </from>
                  <to>
                    <xdr:col>5</xdr:col>
                    <xdr:colOff>476250</xdr:colOff>
                    <xdr:row>243</xdr:row>
                    <xdr:rowOff>19050</xdr:rowOff>
                  </to>
                </anchor>
              </controlPr>
            </control>
          </mc:Choice>
        </mc:AlternateContent>
        <mc:AlternateContent xmlns:mc="http://schemas.openxmlformats.org/markup-compatibility/2006">
          <mc:Choice Requires="x14">
            <control shapeId="1156" r:id="rId69" name="Check Box 132">
              <controlPr defaultSize="0" autoFill="0" autoLine="0" autoPict="0">
                <anchor moveWithCells="1">
                  <from>
                    <xdr:col>5</xdr:col>
                    <xdr:colOff>161925</xdr:colOff>
                    <xdr:row>213</xdr:row>
                    <xdr:rowOff>171450</xdr:rowOff>
                  </from>
                  <to>
                    <xdr:col>5</xdr:col>
                    <xdr:colOff>476250</xdr:colOff>
                    <xdr:row>215</xdr:row>
                    <xdr:rowOff>19050</xdr:rowOff>
                  </to>
                </anchor>
              </controlPr>
            </control>
          </mc:Choice>
        </mc:AlternateContent>
        <mc:AlternateContent xmlns:mc="http://schemas.openxmlformats.org/markup-compatibility/2006">
          <mc:Choice Requires="x14">
            <control shapeId="1157" r:id="rId70" name="Check Box 133">
              <controlPr defaultSize="0" autoFill="0" autoLine="0" autoPict="0">
                <anchor moveWithCells="1">
                  <from>
                    <xdr:col>5</xdr:col>
                    <xdr:colOff>161925</xdr:colOff>
                    <xdr:row>214</xdr:row>
                    <xdr:rowOff>171450</xdr:rowOff>
                  </from>
                  <to>
                    <xdr:col>5</xdr:col>
                    <xdr:colOff>476250</xdr:colOff>
                    <xdr:row>216</xdr:row>
                    <xdr:rowOff>19050</xdr:rowOff>
                  </to>
                </anchor>
              </controlPr>
            </control>
          </mc:Choice>
        </mc:AlternateContent>
        <mc:AlternateContent xmlns:mc="http://schemas.openxmlformats.org/markup-compatibility/2006">
          <mc:Choice Requires="x14">
            <control shapeId="1158" r:id="rId71" name="Check Box 134">
              <controlPr defaultSize="0" autoFill="0" autoLine="0" autoPict="0">
                <anchor moveWithCells="1">
                  <from>
                    <xdr:col>5</xdr:col>
                    <xdr:colOff>161925</xdr:colOff>
                    <xdr:row>215</xdr:row>
                    <xdr:rowOff>171450</xdr:rowOff>
                  </from>
                  <to>
                    <xdr:col>5</xdr:col>
                    <xdr:colOff>476250</xdr:colOff>
                    <xdr:row>217</xdr:row>
                    <xdr:rowOff>19050</xdr:rowOff>
                  </to>
                </anchor>
              </controlPr>
            </control>
          </mc:Choice>
        </mc:AlternateContent>
        <mc:AlternateContent xmlns:mc="http://schemas.openxmlformats.org/markup-compatibility/2006">
          <mc:Choice Requires="x14">
            <control shapeId="1159" r:id="rId72" name="Check Box 135">
              <controlPr defaultSize="0" autoFill="0" autoLine="0" autoPict="0">
                <anchor moveWithCells="1">
                  <from>
                    <xdr:col>5</xdr:col>
                    <xdr:colOff>161925</xdr:colOff>
                    <xdr:row>222</xdr:row>
                    <xdr:rowOff>171450</xdr:rowOff>
                  </from>
                  <to>
                    <xdr:col>5</xdr:col>
                    <xdr:colOff>476250</xdr:colOff>
                    <xdr:row>224</xdr:row>
                    <xdr:rowOff>19050</xdr:rowOff>
                  </to>
                </anchor>
              </controlPr>
            </control>
          </mc:Choice>
        </mc:AlternateContent>
        <mc:AlternateContent xmlns:mc="http://schemas.openxmlformats.org/markup-compatibility/2006">
          <mc:Choice Requires="x14">
            <control shapeId="1160" r:id="rId73" name="Check Box 136">
              <controlPr defaultSize="0" autoFill="0" autoLine="0" autoPict="0">
                <anchor moveWithCells="1">
                  <from>
                    <xdr:col>5</xdr:col>
                    <xdr:colOff>161925</xdr:colOff>
                    <xdr:row>223</xdr:row>
                    <xdr:rowOff>171450</xdr:rowOff>
                  </from>
                  <to>
                    <xdr:col>5</xdr:col>
                    <xdr:colOff>476250</xdr:colOff>
                    <xdr:row>225</xdr:row>
                    <xdr:rowOff>19050</xdr:rowOff>
                  </to>
                </anchor>
              </controlPr>
            </control>
          </mc:Choice>
        </mc:AlternateContent>
        <mc:AlternateContent xmlns:mc="http://schemas.openxmlformats.org/markup-compatibility/2006">
          <mc:Choice Requires="x14">
            <control shapeId="1161" r:id="rId74" name="Check Box 137">
              <controlPr defaultSize="0" autoFill="0" autoLine="0" autoPict="0">
                <anchor moveWithCells="1">
                  <from>
                    <xdr:col>5</xdr:col>
                    <xdr:colOff>161925</xdr:colOff>
                    <xdr:row>224</xdr:row>
                    <xdr:rowOff>171450</xdr:rowOff>
                  </from>
                  <to>
                    <xdr:col>5</xdr:col>
                    <xdr:colOff>476250</xdr:colOff>
                    <xdr:row>226</xdr:row>
                    <xdr:rowOff>19050</xdr:rowOff>
                  </to>
                </anchor>
              </controlPr>
            </control>
          </mc:Choice>
        </mc:AlternateContent>
        <mc:AlternateContent xmlns:mc="http://schemas.openxmlformats.org/markup-compatibility/2006">
          <mc:Choice Requires="x14">
            <control shapeId="1162" r:id="rId75" name="Check Box 138">
              <controlPr defaultSize="0" autoFill="0" autoLine="0" autoPict="0">
                <anchor moveWithCells="1">
                  <from>
                    <xdr:col>5</xdr:col>
                    <xdr:colOff>161925</xdr:colOff>
                    <xdr:row>226</xdr:row>
                    <xdr:rowOff>180975</xdr:rowOff>
                  </from>
                  <to>
                    <xdr:col>5</xdr:col>
                    <xdr:colOff>476250</xdr:colOff>
                    <xdr:row>228</xdr:row>
                    <xdr:rowOff>19050</xdr:rowOff>
                  </to>
                </anchor>
              </controlPr>
            </control>
          </mc:Choice>
        </mc:AlternateContent>
        <mc:AlternateContent xmlns:mc="http://schemas.openxmlformats.org/markup-compatibility/2006">
          <mc:Choice Requires="x14">
            <control shapeId="1163" r:id="rId76" name="Check Box 139">
              <controlPr defaultSize="0" autoFill="0" autoLine="0" autoPict="0">
                <anchor moveWithCells="1">
                  <from>
                    <xdr:col>5</xdr:col>
                    <xdr:colOff>161925</xdr:colOff>
                    <xdr:row>219</xdr:row>
                    <xdr:rowOff>171450</xdr:rowOff>
                  </from>
                  <to>
                    <xdr:col>5</xdr:col>
                    <xdr:colOff>476250</xdr:colOff>
                    <xdr:row>221</xdr:row>
                    <xdr:rowOff>19050</xdr:rowOff>
                  </to>
                </anchor>
              </controlPr>
            </control>
          </mc:Choice>
        </mc:AlternateContent>
        <mc:AlternateContent xmlns:mc="http://schemas.openxmlformats.org/markup-compatibility/2006">
          <mc:Choice Requires="x14">
            <control shapeId="1164" r:id="rId77" name="Check Box 140">
              <controlPr defaultSize="0" autoFill="0" autoLine="0" autoPict="0">
                <anchor moveWithCells="1">
                  <from>
                    <xdr:col>5</xdr:col>
                    <xdr:colOff>161925</xdr:colOff>
                    <xdr:row>220</xdr:row>
                    <xdr:rowOff>171450</xdr:rowOff>
                  </from>
                  <to>
                    <xdr:col>5</xdr:col>
                    <xdr:colOff>476250</xdr:colOff>
                    <xdr:row>222</xdr:row>
                    <xdr:rowOff>19050</xdr:rowOff>
                  </to>
                </anchor>
              </controlPr>
            </control>
          </mc:Choice>
        </mc:AlternateContent>
        <mc:AlternateContent xmlns:mc="http://schemas.openxmlformats.org/markup-compatibility/2006">
          <mc:Choice Requires="x14">
            <control shapeId="1165" r:id="rId78" name="Check Box 141">
              <controlPr defaultSize="0" autoFill="0" autoLine="0" autoPict="0">
                <anchor moveWithCells="1">
                  <from>
                    <xdr:col>5</xdr:col>
                    <xdr:colOff>161925</xdr:colOff>
                    <xdr:row>221</xdr:row>
                    <xdr:rowOff>180975</xdr:rowOff>
                  </from>
                  <to>
                    <xdr:col>5</xdr:col>
                    <xdr:colOff>476250</xdr:colOff>
                    <xdr:row>223</xdr:row>
                    <xdr:rowOff>19050</xdr:rowOff>
                  </to>
                </anchor>
              </controlPr>
            </control>
          </mc:Choice>
        </mc:AlternateContent>
        <mc:AlternateContent xmlns:mc="http://schemas.openxmlformats.org/markup-compatibility/2006">
          <mc:Choice Requires="x14">
            <control shapeId="1166" r:id="rId79" name="Check Box 142">
              <controlPr defaultSize="0" autoFill="0" autoLine="0" autoPict="0">
                <anchor moveWithCells="1">
                  <from>
                    <xdr:col>5</xdr:col>
                    <xdr:colOff>161925</xdr:colOff>
                    <xdr:row>225</xdr:row>
                    <xdr:rowOff>171450</xdr:rowOff>
                  </from>
                  <to>
                    <xdr:col>5</xdr:col>
                    <xdr:colOff>476250</xdr:colOff>
                    <xdr:row>227</xdr:row>
                    <xdr:rowOff>19050</xdr:rowOff>
                  </to>
                </anchor>
              </controlPr>
            </control>
          </mc:Choice>
        </mc:AlternateContent>
        <mc:AlternateContent xmlns:mc="http://schemas.openxmlformats.org/markup-compatibility/2006">
          <mc:Choice Requires="x14">
            <control shapeId="1167" r:id="rId80" name="Check Box 143">
              <controlPr defaultSize="0" autoFill="0" autoLine="0" autoPict="0">
                <anchor moveWithCells="1">
                  <from>
                    <xdr:col>5</xdr:col>
                    <xdr:colOff>161925</xdr:colOff>
                    <xdr:row>227</xdr:row>
                    <xdr:rowOff>171450</xdr:rowOff>
                  </from>
                  <to>
                    <xdr:col>5</xdr:col>
                    <xdr:colOff>476250</xdr:colOff>
                    <xdr:row>229</xdr:row>
                    <xdr:rowOff>19050</xdr:rowOff>
                  </to>
                </anchor>
              </controlPr>
            </control>
          </mc:Choice>
        </mc:AlternateContent>
        <mc:AlternateContent xmlns:mc="http://schemas.openxmlformats.org/markup-compatibility/2006">
          <mc:Choice Requires="x14">
            <control shapeId="1168" r:id="rId81" name="Check Box 144">
              <controlPr defaultSize="0" autoFill="0" autoLine="0" autoPict="0">
                <anchor moveWithCells="1">
                  <from>
                    <xdr:col>4</xdr:col>
                    <xdr:colOff>1343025</xdr:colOff>
                    <xdr:row>216</xdr:row>
                    <xdr:rowOff>180975</xdr:rowOff>
                  </from>
                  <to>
                    <xdr:col>4</xdr:col>
                    <xdr:colOff>1647825</xdr:colOff>
                    <xdr:row>218</xdr:row>
                    <xdr:rowOff>28575</xdr:rowOff>
                  </to>
                </anchor>
              </controlPr>
            </control>
          </mc:Choice>
        </mc:AlternateContent>
        <mc:AlternateContent xmlns:mc="http://schemas.openxmlformats.org/markup-compatibility/2006">
          <mc:Choice Requires="x14">
            <control shapeId="1169" r:id="rId82" name="Check Box 145">
              <controlPr defaultSize="0" autoFill="0" autoLine="0" autoPict="0">
                <anchor moveWithCells="1">
                  <from>
                    <xdr:col>5</xdr:col>
                    <xdr:colOff>161925</xdr:colOff>
                    <xdr:row>216</xdr:row>
                    <xdr:rowOff>180975</xdr:rowOff>
                  </from>
                  <to>
                    <xdr:col>5</xdr:col>
                    <xdr:colOff>476250</xdr:colOff>
                    <xdr:row>218</xdr:row>
                    <xdr:rowOff>28575</xdr:rowOff>
                  </to>
                </anchor>
              </controlPr>
            </control>
          </mc:Choice>
        </mc:AlternateContent>
        <mc:AlternateContent xmlns:mc="http://schemas.openxmlformats.org/markup-compatibility/2006">
          <mc:Choice Requires="x14">
            <control shapeId="1170" r:id="rId83" name="Check Box 146">
              <controlPr defaultSize="0" autoFill="0" autoLine="0" autoPict="0">
                <anchor moveWithCells="1">
                  <from>
                    <xdr:col>4</xdr:col>
                    <xdr:colOff>1343025</xdr:colOff>
                    <xdr:row>217</xdr:row>
                    <xdr:rowOff>171450</xdr:rowOff>
                  </from>
                  <to>
                    <xdr:col>4</xdr:col>
                    <xdr:colOff>1647825</xdr:colOff>
                    <xdr:row>219</xdr:row>
                    <xdr:rowOff>19050</xdr:rowOff>
                  </to>
                </anchor>
              </controlPr>
            </control>
          </mc:Choice>
        </mc:AlternateContent>
        <mc:AlternateContent xmlns:mc="http://schemas.openxmlformats.org/markup-compatibility/2006">
          <mc:Choice Requires="x14">
            <control shapeId="1171" r:id="rId84" name="Check Box 147">
              <controlPr defaultSize="0" autoFill="0" autoLine="0" autoPict="0">
                <anchor moveWithCells="1">
                  <from>
                    <xdr:col>5</xdr:col>
                    <xdr:colOff>161925</xdr:colOff>
                    <xdr:row>217</xdr:row>
                    <xdr:rowOff>171450</xdr:rowOff>
                  </from>
                  <to>
                    <xdr:col>5</xdr:col>
                    <xdr:colOff>476250</xdr:colOff>
                    <xdr:row>219</xdr:row>
                    <xdr:rowOff>19050</xdr:rowOff>
                  </to>
                </anchor>
              </controlPr>
            </control>
          </mc:Choice>
        </mc:AlternateContent>
        <mc:AlternateContent xmlns:mc="http://schemas.openxmlformats.org/markup-compatibility/2006">
          <mc:Choice Requires="x14">
            <control shapeId="1172" r:id="rId85" name="Check Box 148">
              <controlPr defaultSize="0" autoFill="0" autoLine="0" autoPict="0">
                <anchor moveWithCells="1">
                  <from>
                    <xdr:col>4</xdr:col>
                    <xdr:colOff>1343025</xdr:colOff>
                    <xdr:row>218</xdr:row>
                    <xdr:rowOff>171450</xdr:rowOff>
                  </from>
                  <to>
                    <xdr:col>4</xdr:col>
                    <xdr:colOff>1647825</xdr:colOff>
                    <xdr:row>220</xdr:row>
                    <xdr:rowOff>19050</xdr:rowOff>
                  </to>
                </anchor>
              </controlPr>
            </control>
          </mc:Choice>
        </mc:AlternateContent>
        <mc:AlternateContent xmlns:mc="http://schemas.openxmlformats.org/markup-compatibility/2006">
          <mc:Choice Requires="x14">
            <control shapeId="1173" r:id="rId86" name="Check Box 149">
              <controlPr defaultSize="0" autoFill="0" autoLine="0" autoPict="0">
                <anchor moveWithCells="1">
                  <from>
                    <xdr:col>5</xdr:col>
                    <xdr:colOff>161925</xdr:colOff>
                    <xdr:row>218</xdr:row>
                    <xdr:rowOff>171450</xdr:rowOff>
                  </from>
                  <to>
                    <xdr:col>5</xdr:col>
                    <xdr:colOff>476250</xdr:colOff>
                    <xdr:row>220</xdr:row>
                    <xdr:rowOff>19050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H99"/>
  <sheetViews>
    <sheetView showRuler="0" zoomScaleNormal="100" workbookViewId="0">
      <selection activeCell="J7" sqref="J7"/>
    </sheetView>
  </sheetViews>
  <sheetFormatPr defaultColWidth="9.140625" defaultRowHeight="15" x14ac:dyDescent="0.25"/>
  <cols>
    <col min="1" max="1" width="1.140625" customWidth="1"/>
    <col min="2" max="2" width="5.7109375" customWidth="1"/>
    <col min="3" max="3" width="30.140625" bestFit="1" customWidth="1"/>
    <col min="4" max="4" width="11.42578125" style="1" customWidth="1"/>
    <col min="5" max="5" width="27.7109375" customWidth="1"/>
    <col min="6" max="6" width="11.42578125" style="1" customWidth="1"/>
    <col min="7" max="7" width="27.7109375" customWidth="1"/>
    <col min="8" max="8" width="5.5703125" customWidth="1"/>
  </cols>
  <sheetData>
    <row r="1" spans="1:8" x14ac:dyDescent="0.25">
      <c r="B1" s="29"/>
      <c r="C1" s="29"/>
      <c r="D1" s="31"/>
      <c r="E1" s="29"/>
      <c r="F1" s="31"/>
      <c r="G1" s="281">
        <f>'General Info'!C7</f>
        <v>0</v>
      </c>
    </row>
    <row r="2" spans="1:8" x14ac:dyDescent="0.25">
      <c r="B2" s="30" t="s">
        <v>37</v>
      </c>
      <c r="C2" s="29"/>
      <c r="D2" s="31"/>
      <c r="E2" s="29"/>
      <c r="F2" s="31"/>
      <c r="G2" s="29"/>
    </row>
    <row r="3" spans="1:8" x14ac:dyDescent="0.25">
      <c r="A3" s="29"/>
      <c r="C3" s="29"/>
      <c r="D3" s="31"/>
      <c r="E3" s="28"/>
      <c r="F3" s="31"/>
      <c r="G3" s="28"/>
      <c r="H3" s="29"/>
    </row>
    <row r="4" spans="1:8" x14ac:dyDescent="0.25">
      <c r="A4" s="29"/>
      <c r="B4" s="30" t="s">
        <v>275</v>
      </c>
      <c r="C4" s="29"/>
      <c r="D4" s="31"/>
      <c r="E4" s="29"/>
      <c r="F4" s="31"/>
      <c r="G4" s="29"/>
      <c r="H4" s="29"/>
    </row>
    <row r="5" spans="1:8" ht="15" customHeight="1" x14ac:dyDescent="0.25">
      <c r="A5" s="29"/>
      <c r="B5" s="376" t="s">
        <v>277</v>
      </c>
      <c r="C5" s="376"/>
      <c r="D5" s="376"/>
      <c r="E5" s="376"/>
      <c r="F5" s="376"/>
      <c r="G5" s="376"/>
      <c r="H5" s="29"/>
    </row>
    <row r="6" spans="1:8" x14ac:dyDescent="0.25">
      <c r="A6" s="29"/>
      <c r="B6" s="376"/>
      <c r="C6" s="376"/>
      <c r="D6" s="376"/>
      <c r="E6" s="376"/>
      <c r="F6" s="376"/>
      <c r="G6" s="376"/>
      <c r="H6" s="29"/>
    </row>
    <row r="7" spans="1:8" x14ac:dyDescent="0.25">
      <c r="A7" s="29"/>
      <c r="B7" s="46"/>
      <c r="C7" s="46"/>
      <c r="D7" s="46"/>
      <c r="E7" s="46"/>
      <c r="F7" s="46"/>
      <c r="G7" s="46"/>
      <c r="H7" s="29"/>
    </row>
    <row r="8" spans="1:8" x14ac:dyDescent="0.25">
      <c r="A8" s="29"/>
      <c r="B8" s="29"/>
      <c r="C8" s="29"/>
      <c r="D8" s="31"/>
      <c r="E8" s="29"/>
      <c r="F8" s="31"/>
      <c r="G8" s="29"/>
      <c r="H8" s="29"/>
    </row>
    <row r="9" spans="1:8" ht="15" hidden="1" customHeight="1" x14ac:dyDescent="0.25">
      <c r="A9" s="29"/>
      <c r="B9" s="43" t="s">
        <v>92</v>
      </c>
      <c r="C9" s="43"/>
      <c r="D9" s="44" t="str">
        <f>'General Info'!F36</f>
        <v>NA</v>
      </c>
      <c r="E9" s="43"/>
      <c r="F9" s="44">
        <f>'General Info'!H36</f>
        <v>0</v>
      </c>
      <c r="G9" s="43"/>
      <c r="H9" s="29"/>
    </row>
    <row r="10" spans="1:8" x14ac:dyDescent="0.25">
      <c r="A10" s="29"/>
      <c r="B10" s="138"/>
      <c r="C10" s="157"/>
      <c r="D10" s="394" t="s">
        <v>233</v>
      </c>
      <c r="E10" s="394"/>
      <c r="F10" s="394" t="s">
        <v>234</v>
      </c>
      <c r="G10" s="394"/>
      <c r="H10" s="29"/>
    </row>
    <row r="11" spans="1:8" ht="15" customHeight="1" x14ac:dyDescent="0.25">
      <c r="A11" s="29"/>
      <c r="B11" s="29"/>
      <c r="C11" s="398" t="s">
        <v>49</v>
      </c>
      <c r="D11" s="409" t="s">
        <v>50</v>
      </c>
      <c r="E11" s="392" t="s">
        <v>22</v>
      </c>
      <c r="F11" s="409" t="s">
        <v>50</v>
      </c>
      <c r="G11" s="392" t="s">
        <v>22</v>
      </c>
      <c r="H11" s="29"/>
    </row>
    <row r="12" spans="1:8" x14ac:dyDescent="0.25">
      <c r="A12" s="29"/>
      <c r="B12" s="29"/>
      <c r="C12" s="399"/>
      <c r="D12" s="410"/>
      <c r="E12" s="393"/>
      <c r="F12" s="410"/>
      <c r="G12" s="393"/>
      <c r="H12" s="29"/>
    </row>
    <row r="13" spans="1:8" x14ac:dyDescent="0.25">
      <c r="A13" s="29"/>
      <c r="B13" s="395" t="s">
        <v>47</v>
      </c>
      <c r="C13" s="9" t="s">
        <v>132</v>
      </c>
      <c r="D13" s="150"/>
      <c r="E13" s="151"/>
      <c r="F13" s="150"/>
      <c r="G13" s="151"/>
      <c r="H13" s="29" t="s">
        <v>86</v>
      </c>
    </row>
    <row r="14" spans="1:8" x14ac:dyDescent="0.25">
      <c r="A14" s="29"/>
      <c r="B14" s="396"/>
      <c r="C14" s="10" t="s">
        <v>133</v>
      </c>
      <c r="D14" s="152"/>
      <c r="E14" s="153"/>
      <c r="F14" s="152"/>
      <c r="G14" s="153"/>
      <c r="H14" s="29" t="s">
        <v>86</v>
      </c>
    </row>
    <row r="15" spans="1:8" x14ac:dyDescent="0.25">
      <c r="A15" s="29"/>
      <c r="B15" s="396"/>
      <c r="C15" s="10" t="s">
        <v>134</v>
      </c>
      <c r="D15" s="152"/>
      <c r="E15" s="153"/>
      <c r="F15" s="152"/>
      <c r="G15" s="153"/>
      <c r="H15" s="29" t="s">
        <v>86</v>
      </c>
    </row>
    <row r="16" spans="1:8" x14ac:dyDescent="0.25">
      <c r="A16" s="29"/>
      <c r="B16" s="396"/>
      <c r="C16" s="10" t="s">
        <v>135</v>
      </c>
      <c r="D16" s="152"/>
      <c r="E16" s="153"/>
      <c r="F16" s="152"/>
      <c r="G16" s="153"/>
      <c r="H16" s="29" t="s">
        <v>86</v>
      </c>
    </row>
    <row r="17" spans="1:8" x14ac:dyDescent="0.25">
      <c r="A17" s="29"/>
      <c r="B17" s="396"/>
      <c r="C17" s="10" t="s">
        <v>38</v>
      </c>
      <c r="D17" s="152"/>
      <c r="E17" s="153"/>
      <c r="F17" s="152"/>
      <c r="G17" s="153"/>
      <c r="H17" s="29" t="s">
        <v>86</v>
      </c>
    </row>
    <row r="18" spans="1:8" x14ac:dyDescent="0.25">
      <c r="A18" s="29"/>
      <c r="B18" s="396"/>
      <c r="C18" s="10" t="s">
        <v>136</v>
      </c>
      <c r="D18" s="152"/>
      <c r="E18" s="153"/>
      <c r="F18" s="152"/>
      <c r="G18" s="153"/>
      <c r="H18" s="29" t="s">
        <v>86</v>
      </c>
    </row>
    <row r="19" spans="1:8" x14ac:dyDescent="0.25">
      <c r="A19" s="29"/>
      <c r="B19" s="396"/>
      <c r="C19" s="10" t="s">
        <v>137</v>
      </c>
      <c r="D19" s="152"/>
      <c r="E19" s="153"/>
      <c r="F19" s="152"/>
      <c r="G19" s="153"/>
      <c r="H19" s="29" t="s">
        <v>86</v>
      </c>
    </row>
    <row r="20" spans="1:8" x14ac:dyDescent="0.25">
      <c r="A20" s="29"/>
      <c r="B20" s="396"/>
      <c r="C20" s="10" t="s">
        <v>138</v>
      </c>
      <c r="D20" s="152"/>
      <c r="E20" s="153"/>
      <c r="F20" s="152"/>
      <c r="G20" s="153"/>
      <c r="H20" s="29" t="s">
        <v>86</v>
      </c>
    </row>
    <row r="21" spans="1:8" x14ac:dyDescent="0.25">
      <c r="A21" s="29"/>
      <c r="B21" s="396"/>
      <c r="C21" s="11" t="s">
        <v>39</v>
      </c>
      <c r="D21" s="154"/>
      <c r="E21" s="155"/>
      <c r="F21" s="154"/>
      <c r="G21" s="155"/>
      <c r="H21" s="29" t="s">
        <v>86</v>
      </c>
    </row>
    <row r="22" spans="1:8" x14ac:dyDescent="0.25">
      <c r="A22" s="29"/>
      <c r="B22" s="397"/>
      <c r="C22" s="303" t="s">
        <v>235</v>
      </c>
      <c r="D22" s="301">
        <f>SUM(D13:D21)</f>
        <v>0</v>
      </c>
      <c r="E22" s="302"/>
      <c r="F22" s="301">
        <f>SUM(F13:F21)</f>
        <v>0</v>
      </c>
      <c r="G22" s="302"/>
      <c r="H22" s="29" t="s">
        <v>86</v>
      </c>
    </row>
    <row r="23" spans="1:8" x14ac:dyDescent="0.25">
      <c r="A23" s="29"/>
      <c r="B23" s="29"/>
      <c r="C23" s="29"/>
      <c r="D23" s="285"/>
      <c r="E23" s="29"/>
      <c r="F23" s="29"/>
      <c r="G23" s="29"/>
      <c r="H23" s="29" t="s">
        <v>86</v>
      </c>
    </row>
    <row r="24" spans="1:8" x14ac:dyDescent="0.25">
      <c r="A24" s="29"/>
      <c r="B24" s="29"/>
      <c r="C24" s="157"/>
      <c r="D24" s="394" t="s">
        <v>233</v>
      </c>
      <c r="E24" s="394"/>
      <c r="F24" s="394" t="s">
        <v>234</v>
      </c>
      <c r="G24" s="394"/>
      <c r="H24" s="29"/>
    </row>
    <row r="25" spans="1:8" x14ac:dyDescent="0.25">
      <c r="A25" s="29"/>
      <c r="B25" s="29"/>
      <c r="C25" s="398" t="s">
        <v>49</v>
      </c>
      <c r="D25" s="409" t="s">
        <v>117</v>
      </c>
      <c r="E25" s="392" t="s">
        <v>22</v>
      </c>
      <c r="F25" s="409" t="s">
        <v>117</v>
      </c>
      <c r="G25" s="392" t="s">
        <v>22</v>
      </c>
      <c r="H25" s="29" t="s">
        <v>86</v>
      </c>
    </row>
    <row r="26" spans="1:8" x14ac:dyDescent="0.25">
      <c r="A26" s="29"/>
      <c r="B26" s="29"/>
      <c r="C26" s="399"/>
      <c r="D26" s="410"/>
      <c r="E26" s="393"/>
      <c r="F26" s="410"/>
      <c r="G26" s="393"/>
      <c r="H26" s="29" t="s">
        <v>86</v>
      </c>
    </row>
    <row r="27" spans="1:8" ht="15" customHeight="1" x14ac:dyDescent="0.25">
      <c r="A27" s="29"/>
      <c r="B27" s="395" t="s">
        <v>48</v>
      </c>
      <c r="C27" s="114" t="s">
        <v>40</v>
      </c>
      <c r="D27" s="150"/>
      <c r="E27" s="151"/>
      <c r="F27" s="150"/>
      <c r="G27" s="151"/>
      <c r="H27" s="29" t="s">
        <v>86</v>
      </c>
    </row>
    <row r="28" spans="1:8" x14ac:dyDescent="0.25">
      <c r="A28" s="29"/>
      <c r="B28" s="396"/>
      <c r="C28" s="115" t="s">
        <v>41</v>
      </c>
      <c r="D28" s="152"/>
      <c r="E28" s="153"/>
      <c r="F28" s="152"/>
      <c r="G28" s="153"/>
      <c r="H28" s="29" t="s">
        <v>86</v>
      </c>
    </row>
    <row r="29" spans="1:8" x14ac:dyDescent="0.25">
      <c r="A29" s="29"/>
      <c r="B29" s="396"/>
      <c r="C29" s="115" t="s">
        <v>42</v>
      </c>
      <c r="D29" s="152"/>
      <c r="E29" s="153"/>
      <c r="F29" s="152"/>
      <c r="G29" s="153"/>
      <c r="H29" s="29" t="s">
        <v>86</v>
      </c>
    </row>
    <row r="30" spans="1:8" x14ac:dyDescent="0.25">
      <c r="A30" s="29"/>
      <c r="B30" s="396"/>
      <c r="C30" s="115" t="s">
        <v>43</v>
      </c>
      <c r="D30" s="152"/>
      <c r="E30" s="153"/>
      <c r="F30" s="152"/>
      <c r="G30" s="153"/>
      <c r="H30" s="29" t="s">
        <v>86</v>
      </c>
    </row>
    <row r="31" spans="1:8" x14ac:dyDescent="0.25">
      <c r="A31" s="29"/>
      <c r="B31" s="396"/>
      <c r="C31" s="115" t="s">
        <v>44</v>
      </c>
      <c r="D31" s="152"/>
      <c r="E31" s="153"/>
      <c r="F31" s="152"/>
      <c r="G31" s="153"/>
      <c r="H31" s="29" t="s">
        <v>86</v>
      </c>
    </row>
    <row r="32" spans="1:8" x14ac:dyDescent="0.25">
      <c r="A32" s="29"/>
      <c r="B32" s="396"/>
      <c r="C32" s="115" t="s">
        <v>45</v>
      </c>
      <c r="D32" s="152"/>
      <c r="E32" s="153"/>
      <c r="F32" s="152"/>
      <c r="G32" s="153"/>
      <c r="H32" s="29" t="s">
        <v>86</v>
      </c>
    </row>
    <row r="33" spans="1:8" x14ac:dyDescent="0.25">
      <c r="A33" s="29"/>
      <c r="B33" s="396"/>
      <c r="C33" s="156" t="s">
        <v>46</v>
      </c>
      <c r="D33" s="154"/>
      <c r="E33" s="155"/>
      <c r="F33" s="154"/>
      <c r="G33" s="155"/>
      <c r="H33" s="29" t="s">
        <v>86</v>
      </c>
    </row>
    <row r="34" spans="1:8" x14ac:dyDescent="0.25">
      <c r="A34" s="29"/>
      <c r="B34" s="397"/>
      <c r="C34" s="303" t="s">
        <v>235</v>
      </c>
      <c r="D34" s="301">
        <f>SUM(D27:D33)</f>
        <v>0</v>
      </c>
      <c r="E34" s="302"/>
      <c r="F34" s="301">
        <f>SUM(F27:F33)</f>
        <v>0</v>
      </c>
      <c r="G34" s="302"/>
      <c r="H34" s="29" t="s">
        <v>86</v>
      </c>
    </row>
    <row r="35" spans="1:8" x14ac:dyDescent="0.25">
      <c r="A35" s="29"/>
      <c r="B35" s="29"/>
      <c r="C35" s="29"/>
      <c r="D35" s="285"/>
      <c r="E35" s="29"/>
      <c r="F35" s="31"/>
      <c r="G35" s="29"/>
      <c r="H35" s="29" t="s">
        <v>86</v>
      </c>
    </row>
    <row r="36" spans="1:8" x14ac:dyDescent="0.25">
      <c r="A36" s="29"/>
      <c r="B36" s="29"/>
      <c r="C36" s="113" t="s">
        <v>236</v>
      </c>
      <c r="D36" s="159" t="s">
        <v>51</v>
      </c>
      <c r="E36" s="8" t="s">
        <v>22</v>
      </c>
      <c r="F36" s="160"/>
      <c r="G36" s="158"/>
      <c r="H36" s="29" t="s">
        <v>86</v>
      </c>
    </row>
    <row r="37" spans="1:8" x14ac:dyDescent="0.25">
      <c r="A37" s="29"/>
      <c r="B37" s="395" t="s">
        <v>52</v>
      </c>
      <c r="C37" s="151"/>
      <c r="D37" s="150"/>
      <c r="E37" s="400"/>
      <c r="F37" s="401"/>
      <c r="G37" s="402"/>
      <c r="H37" s="29" t="s">
        <v>86</v>
      </c>
    </row>
    <row r="38" spans="1:8" x14ac:dyDescent="0.25">
      <c r="A38" s="29"/>
      <c r="B38" s="396"/>
      <c r="C38" s="153"/>
      <c r="D38" s="152"/>
      <c r="E38" s="403"/>
      <c r="F38" s="404"/>
      <c r="G38" s="405"/>
      <c r="H38" s="29" t="s">
        <v>86</v>
      </c>
    </row>
    <row r="39" spans="1:8" x14ac:dyDescent="0.25">
      <c r="A39" s="29"/>
      <c r="B39" s="396"/>
      <c r="C39" s="153"/>
      <c r="D39" s="152"/>
      <c r="E39" s="403"/>
      <c r="F39" s="404"/>
      <c r="G39" s="405"/>
      <c r="H39" s="29" t="s">
        <v>86</v>
      </c>
    </row>
    <row r="40" spans="1:8" x14ac:dyDescent="0.25">
      <c r="A40" s="29"/>
      <c r="B40" s="396"/>
      <c r="C40" s="153"/>
      <c r="D40" s="152"/>
      <c r="E40" s="403"/>
      <c r="F40" s="404"/>
      <c r="G40" s="405"/>
      <c r="H40" s="29" t="s">
        <v>86</v>
      </c>
    </row>
    <row r="41" spans="1:8" x14ac:dyDescent="0.25">
      <c r="A41" s="29"/>
      <c r="B41" s="396"/>
      <c r="C41" s="153"/>
      <c r="D41" s="152"/>
      <c r="E41" s="403"/>
      <c r="F41" s="404"/>
      <c r="G41" s="405"/>
      <c r="H41" s="29" t="s">
        <v>86</v>
      </c>
    </row>
    <row r="42" spans="1:8" x14ac:dyDescent="0.25">
      <c r="A42" s="29"/>
      <c r="B42" s="396"/>
      <c r="C42" s="155"/>
      <c r="D42" s="154"/>
      <c r="E42" s="406"/>
      <c r="F42" s="407"/>
      <c r="G42" s="408"/>
      <c r="H42" s="29" t="s">
        <v>86</v>
      </c>
    </row>
    <row r="43" spans="1:8" x14ac:dyDescent="0.25">
      <c r="A43" s="29"/>
      <c r="B43" s="397"/>
      <c r="C43" s="303" t="s">
        <v>235</v>
      </c>
      <c r="D43" s="301">
        <f>SUM(D37:D42)</f>
        <v>0</v>
      </c>
      <c r="E43" s="304"/>
      <c r="F43" s="305"/>
      <c r="G43" s="306"/>
      <c r="H43" s="29" t="s">
        <v>86</v>
      </c>
    </row>
    <row r="44" spans="1:8" x14ac:dyDescent="0.25">
      <c r="A44" s="29"/>
      <c r="B44" s="29"/>
      <c r="C44" s="29"/>
      <c r="D44" s="31"/>
      <c r="E44" s="29"/>
      <c r="F44" s="31"/>
      <c r="G44" s="29"/>
      <c r="H44" s="29"/>
    </row>
    <row r="45" spans="1:8" x14ac:dyDescent="0.25">
      <c r="A45" s="29"/>
      <c r="B45" s="138"/>
      <c r="C45" s="138"/>
      <c r="D45" s="266"/>
      <c r="E45" s="138"/>
      <c r="F45" s="266"/>
      <c r="G45" s="138"/>
      <c r="H45" s="138"/>
    </row>
    <row r="46" spans="1:8" x14ac:dyDescent="0.25">
      <c r="A46" s="29"/>
      <c r="B46" s="29"/>
      <c r="C46" s="29"/>
      <c r="D46" s="31"/>
      <c r="E46" s="29"/>
      <c r="F46" s="31"/>
      <c r="G46" s="281">
        <f>'General Info'!C7</f>
        <v>0</v>
      </c>
      <c r="H46" s="29"/>
    </row>
    <row r="47" spans="1:8" x14ac:dyDescent="0.25">
      <c r="B47" s="30" t="s">
        <v>275</v>
      </c>
      <c r="C47" s="29"/>
      <c r="D47" s="31"/>
      <c r="E47" s="29"/>
      <c r="F47" s="31"/>
      <c r="G47" s="29"/>
    </row>
    <row r="48" spans="1:8" ht="15" customHeight="1" x14ac:dyDescent="0.25">
      <c r="B48" s="376" t="s">
        <v>344</v>
      </c>
      <c r="C48" s="376"/>
      <c r="D48" s="376"/>
      <c r="E48" s="376"/>
      <c r="F48" s="376"/>
      <c r="G48" s="376"/>
    </row>
    <row r="49" spans="2:7" ht="15" customHeight="1" x14ac:dyDescent="0.25">
      <c r="B49" s="376"/>
      <c r="C49" s="376"/>
      <c r="D49" s="376"/>
      <c r="E49" s="376"/>
      <c r="F49" s="376"/>
      <c r="G49" s="376"/>
    </row>
    <row r="50" spans="2:7" x14ac:dyDescent="0.25">
      <c r="B50" s="29"/>
      <c r="C50" s="29"/>
      <c r="D50" s="31"/>
      <c r="E50" s="29"/>
      <c r="F50" s="31"/>
      <c r="G50" s="29"/>
    </row>
    <row r="51" spans="2:7" ht="15" customHeight="1" x14ac:dyDescent="0.25">
      <c r="B51" s="30" t="s">
        <v>276</v>
      </c>
      <c r="C51" s="29"/>
      <c r="D51" s="31"/>
      <c r="E51" s="29"/>
      <c r="F51" s="31"/>
      <c r="G51" s="29"/>
    </row>
    <row r="52" spans="2:7" ht="15" customHeight="1" x14ac:dyDescent="0.25">
      <c r="B52" s="268"/>
      <c r="C52" s="38" t="s">
        <v>233</v>
      </c>
      <c r="D52" s="386"/>
      <c r="E52" s="386"/>
      <c r="F52" s="386"/>
      <c r="G52" s="387"/>
    </row>
    <row r="53" spans="2:7" x14ac:dyDescent="0.25">
      <c r="B53" s="35"/>
      <c r="C53" s="39"/>
      <c r="D53" s="388"/>
      <c r="E53" s="388"/>
      <c r="F53" s="388"/>
      <c r="G53" s="389"/>
    </row>
    <row r="54" spans="2:7" x14ac:dyDescent="0.25">
      <c r="B54" s="35"/>
      <c r="C54" s="39" t="s">
        <v>234</v>
      </c>
      <c r="D54" s="388"/>
      <c r="E54" s="388"/>
      <c r="F54" s="388"/>
      <c r="G54" s="389"/>
    </row>
    <row r="55" spans="2:7" x14ac:dyDescent="0.25">
      <c r="B55" s="35"/>
      <c r="C55" s="39"/>
      <c r="D55" s="388"/>
      <c r="E55" s="388"/>
      <c r="F55" s="388"/>
      <c r="G55" s="389"/>
    </row>
    <row r="56" spans="2:7" x14ac:dyDescent="0.25">
      <c r="B56" s="269"/>
      <c r="C56" s="270" t="s">
        <v>237</v>
      </c>
      <c r="D56" s="390"/>
      <c r="E56" s="390"/>
      <c r="F56" s="390"/>
      <c r="G56" s="391"/>
    </row>
    <row r="57" spans="2:7" x14ac:dyDescent="0.25">
      <c r="B57" s="29"/>
      <c r="C57" s="29"/>
      <c r="D57" s="31"/>
      <c r="E57" s="29"/>
      <c r="F57" s="31"/>
      <c r="G57" s="29"/>
    </row>
    <row r="58" spans="2:7" x14ac:dyDescent="0.25">
      <c r="B58" s="30" t="s">
        <v>276</v>
      </c>
      <c r="C58" s="29"/>
      <c r="D58" s="31"/>
      <c r="E58" s="29"/>
      <c r="F58" s="31"/>
      <c r="G58" s="29"/>
    </row>
    <row r="59" spans="2:7" x14ac:dyDescent="0.25">
      <c r="B59" s="268"/>
      <c r="C59" s="38" t="s">
        <v>233</v>
      </c>
      <c r="D59" s="386"/>
      <c r="E59" s="386"/>
      <c r="F59" s="386"/>
      <c r="G59" s="387"/>
    </row>
    <row r="60" spans="2:7" x14ac:dyDescent="0.25">
      <c r="B60" s="35"/>
      <c r="C60" s="39"/>
      <c r="D60" s="388"/>
      <c r="E60" s="388"/>
      <c r="F60" s="388"/>
      <c r="G60" s="389"/>
    </row>
    <row r="61" spans="2:7" x14ac:dyDescent="0.25">
      <c r="B61" s="35"/>
      <c r="C61" s="39" t="s">
        <v>234</v>
      </c>
      <c r="D61" s="388"/>
      <c r="E61" s="388"/>
      <c r="F61" s="388"/>
      <c r="G61" s="389"/>
    </row>
    <row r="62" spans="2:7" x14ac:dyDescent="0.25">
      <c r="B62" s="35"/>
      <c r="C62" s="39"/>
      <c r="D62" s="388"/>
      <c r="E62" s="388"/>
      <c r="F62" s="388"/>
      <c r="G62" s="389"/>
    </row>
    <row r="63" spans="2:7" x14ac:dyDescent="0.25">
      <c r="B63" s="269"/>
      <c r="C63" s="270" t="s">
        <v>237</v>
      </c>
      <c r="D63" s="390"/>
      <c r="E63" s="390"/>
      <c r="F63" s="390"/>
      <c r="G63" s="391"/>
    </row>
    <row r="64" spans="2:7" x14ac:dyDescent="0.25">
      <c r="B64" s="29"/>
      <c r="C64" s="29"/>
      <c r="D64" s="31"/>
      <c r="E64" s="29"/>
      <c r="F64" s="31"/>
      <c r="G64" s="29"/>
    </row>
    <row r="65" spans="2:7" ht="15" customHeight="1" x14ac:dyDescent="0.25">
      <c r="B65" s="30" t="s">
        <v>276</v>
      </c>
      <c r="C65" s="29"/>
      <c r="D65" s="31"/>
      <c r="E65" s="29"/>
      <c r="F65" s="31"/>
      <c r="G65" s="29"/>
    </row>
    <row r="66" spans="2:7" x14ac:dyDescent="0.25">
      <c r="B66" s="268"/>
      <c r="C66" s="38" t="s">
        <v>233</v>
      </c>
      <c r="D66" s="386"/>
      <c r="E66" s="386"/>
      <c r="F66" s="386"/>
      <c r="G66" s="387"/>
    </row>
    <row r="67" spans="2:7" x14ac:dyDescent="0.25">
      <c r="B67" s="35"/>
      <c r="C67" s="39"/>
      <c r="D67" s="388"/>
      <c r="E67" s="388"/>
      <c r="F67" s="388"/>
      <c r="G67" s="389"/>
    </row>
    <row r="68" spans="2:7" x14ac:dyDescent="0.25">
      <c r="B68" s="35"/>
      <c r="C68" s="39" t="s">
        <v>234</v>
      </c>
      <c r="D68" s="388"/>
      <c r="E68" s="388"/>
      <c r="F68" s="388"/>
      <c r="G68" s="389"/>
    </row>
    <row r="69" spans="2:7" x14ac:dyDescent="0.25">
      <c r="B69" s="35"/>
      <c r="C69" s="39"/>
      <c r="D69" s="388"/>
      <c r="E69" s="388"/>
      <c r="F69" s="388"/>
      <c r="G69" s="389"/>
    </row>
    <row r="70" spans="2:7" x14ac:dyDescent="0.25">
      <c r="B70" s="269"/>
      <c r="C70" s="270" t="s">
        <v>237</v>
      </c>
      <c r="D70" s="390"/>
      <c r="E70" s="390"/>
      <c r="F70" s="390"/>
      <c r="G70" s="391"/>
    </row>
    <row r="71" spans="2:7" x14ac:dyDescent="0.25">
      <c r="B71" s="29"/>
      <c r="C71" s="29"/>
      <c r="D71" s="31"/>
      <c r="E71" s="29"/>
      <c r="F71" s="31"/>
      <c r="G71" s="29"/>
    </row>
    <row r="72" spans="2:7" x14ac:dyDescent="0.25">
      <c r="B72" s="30" t="s">
        <v>276</v>
      </c>
      <c r="C72" s="29"/>
      <c r="D72" s="31"/>
      <c r="E72" s="29"/>
      <c r="F72" s="31"/>
      <c r="G72" s="29"/>
    </row>
    <row r="73" spans="2:7" x14ac:dyDescent="0.25">
      <c r="B73" s="268"/>
      <c r="C73" s="38" t="s">
        <v>233</v>
      </c>
      <c r="D73" s="386"/>
      <c r="E73" s="386"/>
      <c r="F73" s="386"/>
      <c r="G73" s="387"/>
    </row>
    <row r="74" spans="2:7" x14ac:dyDescent="0.25">
      <c r="B74" s="35"/>
      <c r="C74" s="39"/>
      <c r="D74" s="388"/>
      <c r="E74" s="388"/>
      <c r="F74" s="388"/>
      <c r="G74" s="389"/>
    </row>
    <row r="75" spans="2:7" x14ac:dyDescent="0.25">
      <c r="B75" s="35"/>
      <c r="C75" s="39" t="s">
        <v>234</v>
      </c>
      <c r="D75" s="388"/>
      <c r="E75" s="388"/>
      <c r="F75" s="388"/>
      <c r="G75" s="389"/>
    </row>
    <row r="76" spans="2:7" x14ac:dyDescent="0.25">
      <c r="B76" s="35"/>
      <c r="C76" s="39"/>
      <c r="D76" s="388"/>
      <c r="E76" s="388"/>
      <c r="F76" s="388"/>
      <c r="G76" s="389"/>
    </row>
    <row r="77" spans="2:7" x14ac:dyDescent="0.25">
      <c r="B77" s="269"/>
      <c r="C77" s="270" t="s">
        <v>237</v>
      </c>
      <c r="D77" s="390"/>
      <c r="E77" s="390"/>
      <c r="F77" s="390"/>
      <c r="G77" s="391"/>
    </row>
    <row r="78" spans="2:7" x14ac:dyDescent="0.25">
      <c r="B78" s="29"/>
      <c r="C78" s="29"/>
      <c r="D78" s="31"/>
      <c r="E78" s="29"/>
      <c r="F78" s="31"/>
      <c r="G78" s="29"/>
    </row>
    <row r="79" spans="2:7" x14ac:dyDescent="0.25">
      <c r="B79" s="30" t="s">
        <v>276</v>
      </c>
      <c r="C79" s="29"/>
      <c r="D79" s="31"/>
      <c r="E79" s="29"/>
      <c r="F79" s="31"/>
      <c r="G79" s="29"/>
    </row>
    <row r="80" spans="2:7" x14ac:dyDescent="0.25">
      <c r="B80" s="268"/>
      <c r="C80" s="38" t="s">
        <v>233</v>
      </c>
      <c r="D80" s="386"/>
      <c r="E80" s="386"/>
      <c r="F80" s="386"/>
      <c r="G80" s="387"/>
    </row>
    <row r="81" spans="2:7" x14ac:dyDescent="0.25">
      <c r="B81" s="35"/>
      <c r="C81" s="39"/>
      <c r="D81" s="388"/>
      <c r="E81" s="388"/>
      <c r="F81" s="388"/>
      <c r="G81" s="389"/>
    </row>
    <row r="82" spans="2:7" x14ac:dyDescent="0.25">
      <c r="B82" s="35"/>
      <c r="C82" s="39" t="s">
        <v>234</v>
      </c>
      <c r="D82" s="388"/>
      <c r="E82" s="388"/>
      <c r="F82" s="388"/>
      <c r="G82" s="389"/>
    </row>
    <row r="83" spans="2:7" x14ac:dyDescent="0.25">
      <c r="B83" s="35"/>
      <c r="C83" s="39"/>
      <c r="D83" s="388"/>
      <c r="E83" s="388"/>
      <c r="F83" s="388"/>
      <c r="G83" s="389"/>
    </row>
    <row r="84" spans="2:7" x14ac:dyDescent="0.25">
      <c r="B84" s="269"/>
      <c r="C84" s="270" t="s">
        <v>237</v>
      </c>
      <c r="D84" s="390"/>
      <c r="E84" s="390"/>
      <c r="F84" s="390"/>
      <c r="G84" s="391"/>
    </row>
    <row r="85" spans="2:7" ht="15" customHeight="1" x14ac:dyDescent="0.25">
      <c r="B85" s="29"/>
      <c r="C85" s="29"/>
      <c r="D85" s="31"/>
      <c r="E85" s="29"/>
      <c r="F85" s="31"/>
      <c r="G85" s="29"/>
    </row>
    <row r="86" spans="2:7" ht="15" customHeight="1" x14ac:dyDescent="0.25">
      <c r="B86" s="30" t="s">
        <v>276</v>
      </c>
      <c r="C86" s="29"/>
      <c r="D86" s="31"/>
      <c r="E86" s="29"/>
      <c r="F86" s="31"/>
      <c r="G86" s="29"/>
    </row>
    <row r="87" spans="2:7" x14ac:dyDescent="0.25">
      <c r="B87" s="268"/>
      <c r="C87" s="38" t="s">
        <v>233</v>
      </c>
      <c r="D87" s="386"/>
      <c r="E87" s="386"/>
      <c r="F87" s="386"/>
      <c r="G87" s="387"/>
    </row>
    <row r="88" spans="2:7" ht="15" customHeight="1" x14ac:dyDescent="0.25">
      <c r="B88" s="35"/>
      <c r="C88" s="39"/>
      <c r="D88" s="388"/>
      <c r="E88" s="388"/>
      <c r="F88" s="388"/>
      <c r="G88" s="389"/>
    </row>
    <row r="89" spans="2:7" x14ac:dyDescent="0.25">
      <c r="B89" s="35"/>
      <c r="C89" s="39" t="s">
        <v>234</v>
      </c>
      <c r="D89" s="388"/>
      <c r="E89" s="388"/>
      <c r="F89" s="388"/>
      <c r="G89" s="389"/>
    </row>
    <row r="90" spans="2:7" x14ac:dyDescent="0.25">
      <c r="B90" s="35"/>
      <c r="C90" s="39"/>
      <c r="D90" s="388"/>
      <c r="E90" s="388"/>
      <c r="F90" s="388"/>
      <c r="G90" s="389"/>
    </row>
    <row r="91" spans="2:7" x14ac:dyDescent="0.25">
      <c r="B91" s="269"/>
      <c r="C91" s="270" t="s">
        <v>237</v>
      </c>
      <c r="D91" s="390"/>
      <c r="E91" s="390"/>
      <c r="F91" s="390"/>
      <c r="G91" s="391"/>
    </row>
    <row r="92" spans="2:7" x14ac:dyDescent="0.25">
      <c r="B92" s="29"/>
      <c r="C92" s="29"/>
      <c r="D92" s="31"/>
      <c r="E92" s="29"/>
      <c r="F92" s="31"/>
      <c r="G92" s="29"/>
    </row>
    <row r="93" spans="2:7" ht="15" customHeight="1" x14ac:dyDescent="0.25">
      <c r="B93" s="30" t="s">
        <v>276</v>
      </c>
      <c r="C93" s="29"/>
      <c r="D93" s="31"/>
      <c r="E93" s="29"/>
      <c r="F93" s="31"/>
      <c r="G93" s="29"/>
    </row>
    <row r="94" spans="2:7" x14ac:dyDescent="0.25">
      <c r="B94" s="268"/>
      <c r="C94" s="38" t="s">
        <v>233</v>
      </c>
      <c r="D94" s="386"/>
      <c r="E94" s="386"/>
      <c r="F94" s="386"/>
      <c r="G94" s="387"/>
    </row>
    <row r="95" spans="2:7" ht="15" customHeight="1" x14ac:dyDescent="0.25">
      <c r="B95" s="35"/>
      <c r="C95" s="39"/>
      <c r="D95" s="388"/>
      <c r="E95" s="388"/>
      <c r="F95" s="388"/>
      <c r="G95" s="389"/>
    </row>
    <row r="96" spans="2:7" x14ac:dyDescent="0.25">
      <c r="B96" s="35"/>
      <c r="C96" s="39" t="s">
        <v>234</v>
      </c>
      <c r="D96" s="388"/>
      <c r="E96" s="388"/>
      <c r="F96" s="388"/>
      <c r="G96" s="389"/>
    </row>
    <row r="97" spans="2:7" x14ac:dyDescent="0.25">
      <c r="B97" s="35"/>
      <c r="C97" s="39"/>
      <c r="D97" s="388"/>
      <c r="E97" s="388"/>
      <c r="F97" s="388"/>
      <c r="G97" s="389"/>
    </row>
    <row r="98" spans="2:7" x14ac:dyDescent="0.25">
      <c r="B98" s="269"/>
      <c r="C98" s="270" t="s">
        <v>237</v>
      </c>
      <c r="D98" s="390"/>
      <c r="E98" s="390"/>
      <c r="F98" s="390"/>
      <c r="G98" s="391"/>
    </row>
    <row r="99" spans="2:7" x14ac:dyDescent="0.25">
      <c r="B99" s="29"/>
      <c r="C99" s="29"/>
      <c r="D99" s="31"/>
      <c r="E99" s="29"/>
      <c r="F99" s="31"/>
      <c r="G99" s="29"/>
    </row>
  </sheetData>
  <sheetProtection algorithmName="SHA-512" hashValue="O5HEJIukxne/bUQjzXV2mua7uTaVKvlDouG4ZmgTJ2CeKzy/0O1tHcojjaWPQeP1YXYUsvZnihoLhM0rhfp8cw==" saltValue="23buxmNSdb2UK6pBgXRSoQ==" spinCount="100000" sheet="1" objects="1" scenarios="1"/>
  <mergeCells count="32">
    <mergeCell ref="B48:G49"/>
    <mergeCell ref="B5:G6"/>
    <mergeCell ref="D94:G98"/>
    <mergeCell ref="D25:D26"/>
    <mergeCell ref="E25:E26"/>
    <mergeCell ref="B27:B34"/>
    <mergeCell ref="F25:F26"/>
    <mergeCell ref="G25:G26"/>
    <mergeCell ref="D24:E24"/>
    <mergeCell ref="F24:G24"/>
    <mergeCell ref="D52:G56"/>
    <mergeCell ref="C11:C12"/>
    <mergeCell ref="D11:D12"/>
    <mergeCell ref="E11:E12"/>
    <mergeCell ref="B13:B22"/>
    <mergeCell ref="F11:F12"/>
    <mergeCell ref="G11:G12"/>
    <mergeCell ref="D10:E10"/>
    <mergeCell ref="F10:G10"/>
    <mergeCell ref="B37:B43"/>
    <mergeCell ref="C25:C26"/>
    <mergeCell ref="E37:G37"/>
    <mergeCell ref="E38:G38"/>
    <mergeCell ref="E39:G39"/>
    <mergeCell ref="E40:G40"/>
    <mergeCell ref="E41:G41"/>
    <mergeCell ref="E42:G42"/>
    <mergeCell ref="D59:G63"/>
    <mergeCell ref="D66:G70"/>
    <mergeCell ref="D73:G77"/>
    <mergeCell ref="D80:G84"/>
    <mergeCell ref="D87:G91"/>
  </mergeCells>
  <conditionalFormatting sqref="D43">
    <cfRule type="expression" dxfId="7" priority="1">
      <formula>OR($D$9="MM",$D$9="NVC")</formula>
    </cfRule>
  </conditionalFormatting>
  <pageMargins left="0.5" right="0.20833333333333301" top="0.5" bottom="0.5" header="0.3" footer="0.3"/>
  <pageSetup scale="82" orientation="portrait" r:id="rId1"/>
  <headerFooter>
    <oddHeader xml:space="preserve">&amp;C   </oddHeader>
    <oddFooter>&amp;C   &amp;R&amp;A</oddFooter>
  </headerFooter>
  <rowBreaks count="1" manualBreakCount="1">
    <brk id="45" max="7" man="1"/>
  </rowBreaks>
  <drawing r:id="rId2"/>
  <legacyDrawing r:id="rId3"/>
  <mc:AlternateContent xmlns:mc="http://schemas.openxmlformats.org/markup-compatibility/2006">
    <mc:Choice Requires="x14">
      <controls>
        <mc:AlternateContent xmlns:mc="http://schemas.openxmlformats.org/markup-compatibility/2006">
          <mc:Choice Requires="x14">
            <control shapeId="20481" r:id="rId4" name="Check Box 1">
              <controlPr defaultSize="0" autoFill="0" autoLine="0" autoPict="0">
                <anchor moveWithCells="1">
                  <from>
                    <xdr:col>1</xdr:col>
                    <xdr:colOff>85725</xdr:colOff>
                    <xdr:row>50</xdr:row>
                    <xdr:rowOff>180975</xdr:rowOff>
                  </from>
                  <to>
                    <xdr:col>2</xdr:col>
                    <xdr:colOff>9525</xdr:colOff>
                    <xdr:row>52</xdr:row>
                    <xdr:rowOff>19050</xdr:rowOff>
                  </to>
                </anchor>
              </controlPr>
            </control>
          </mc:Choice>
        </mc:AlternateContent>
        <mc:AlternateContent xmlns:mc="http://schemas.openxmlformats.org/markup-compatibility/2006">
          <mc:Choice Requires="x14">
            <control shapeId="20482" r:id="rId5" name="Check Box 2">
              <controlPr defaultSize="0" autoFill="0" autoLine="0" autoPict="0">
                <anchor moveWithCells="1">
                  <from>
                    <xdr:col>1</xdr:col>
                    <xdr:colOff>85725</xdr:colOff>
                    <xdr:row>52</xdr:row>
                    <xdr:rowOff>171450</xdr:rowOff>
                  </from>
                  <to>
                    <xdr:col>2</xdr:col>
                    <xdr:colOff>9525</xdr:colOff>
                    <xdr:row>54</xdr:row>
                    <xdr:rowOff>9525</xdr:rowOff>
                  </to>
                </anchor>
              </controlPr>
            </control>
          </mc:Choice>
        </mc:AlternateContent>
        <mc:AlternateContent xmlns:mc="http://schemas.openxmlformats.org/markup-compatibility/2006">
          <mc:Choice Requires="x14">
            <control shapeId="20483" r:id="rId6" name="Check Box 3">
              <controlPr defaultSize="0" autoFill="0" autoLine="0" autoPict="0">
                <anchor moveWithCells="1">
                  <from>
                    <xdr:col>1</xdr:col>
                    <xdr:colOff>85725</xdr:colOff>
                    <xdr:row>54</xdr:row>
                    <xdr:rowOff>171450</xdr:rowOff>
                  </from>
                  <to>
                    <xdr:col>2</xdr:col>
                    <xdr:colOff>9525</xdr:colOff>
                    <xdr:row>56</xdr:row>
                    <xdr:rowOff>9525</xdr:rowOff>
                  </to>
                </anchor>
              </controlPr>
            </control>
          </mc:Choice>
        </mc:AlternateContent>
        <mc:AlternateContent xmlns:mc="http://schemas.openxmlformats.org/markup-compatibility/2006">
          <mc:Choice Requires="x14">
            <control shapeId="20484" r:id="rId7" name="Check Box 4">
              <controlPr defaultSize="0" autoFill="0" autoLine="0" autoPict="0">
                <anchor moveWithCells="1">
                  <from>
                    <xdr:col>1</xdr:col>
                    <xdr:colOff>85725</xdr:colOff>
                    <xdr:row>57</xdr:row>
                    <xdr:rowOff>180975</xdr:rowOff>
                  </from>
                  <to>
                    <xdr:col>2</xdr:col>
                    <xdr:colOff>9525</xdr:colOff>
                    <xdr:row>59</xdr:row>
                    <xdr:rowOff>19050</xdr:rowOff>
                  </to>
                </anchor>
              </controlPr>
            </control>
          </mc:Choice>
        </mc:AlternateContent>
        <mc:AlternateContent xmlns:mc="http://schemas.openxmlformats.org/markup-compatibility/2006">
          <mc:Choice Requires="x14">
            <control shapeId="20485" r:id="rId8" name="Check Box 5">
              <controlPr defaultSize="0" autoFill="0" autoLine="0" autoPict="0">
                <anchor moveWithCells="1">
                  <from>
                    <xdr:col>1</xdr:col>
                    <xdr:colOff>85725</xdr:colOff>
                    <xdr:row>59</xdr:row>
                    <xdr:rowOff>171450</xdr:rowOff>
                  </from>
                  <to>
                    <xdr:col>2</xdr:col>
                    <xdr:colOff>9525</xdr:colOff>
                    <xdr:row>61</xdr:row>
                    <xdr:rowOff>9525</xdr:rowOff>
                  </to>
                </anchor>
              </controlPr>
            </control>
          </mc:Choice>
        </mc:AlternateContent>
        <mc:AlternateContent xmlns:mc="http://schemas.openxmlformats.org/markup-compatibility/2006">
          <mc:Choice Requires="x14">
            <control shapeId="20486" r:id="rId9" name="Check Box 6">
              <controlPr defaultSize="0" autoFill="0" autoLine="0" autoPict="0">
                <anchor moveWithCells="1">
                  <from>
                    <xdr:col>1</xdr:col>
                    <xdr:colOff>85725</xdr:colOff>
                    <xdr:row>61</xdr:row>
                    <xdr:rowOff>171450</xdr:rowOff>
                  </from>
                  <to>
                    <xdr:col>2</xdr:col>
                    <xdr:colOff>9525</xdr:colOff>
                    <xdr:row>63</xdr:row>
                    <xdr:rowOff>9525</xdr:rowOff>
                  </to>
                </anchor>
              </controlPr>
            </control>
          </mc:Choice>
        </mc:AlternateContent>
        <mc:AlternateContent xmlns:mc="http://schemas.openxmlformats.org/markup-compatibility/2006">
          <mc:Choice Requires="x14">
            <control shapeId="20487" r:id="rId10" name="Check Box 7">
              <controlPr defaultSize="0" autoFill="0" autoLine="0" autoPict="0">
                <anchor moveWithCells="1">
                  <from>
                    <xdr:col>1</xdr:col>
                    <xdr:colOff>85725</xdr:colOff>
                    <xdr:row>64</xdr:row>
                    <xdr:rowOff>180975</xdr:rowOff>
                  </from>
                  <to>
                    <xdr:col>2</xdr:col>
                    <xdr:colOff>9525</xdr:colOff>
                    <xdr:row>66</xdr:row>
                    <xdr:rowOff>19050</xdr:rowOff>
                  </to>
                </anchor>
              </controlPr>
            </control>
          </mc:Choice>
        </mc:AlternateContent>
        <mc:AlternateContent xmlns:mc="http://schemas.openxmlformats.org/markup-compatibility/2006">
          <mc:Choice Requires="x14">
            <control shapeId="20488" r:id="rId11" name="Check Box 8">
              <controlPr defaultSize="0" autoFill="0" autoLine="0" autoPict="0">
                <anchor moveWithCells="1">
                  <from>
                    <xdr:col>1</xdr:col>
                    <xdr:colOff>85725</xdr:colOff>
                    <xdr:row>66</xdr:row>
                    <xdr:rowOff>171450</xdr:rowOff>
                  </from>
                  <to>
                    <xdr:col>2</xdr:col>
                    <xdr:colOff>9525</xdr:colOff>
                    <xdr:row>68</xdr:row>
                    <xdr:rowOff>9525</xdr:rowOff>
                  </to>
                </anchor>
              </controlPr>
            </control>
          </mc:Choice>
        </mc:AlternateContent>
        <mc:AlternateContent xmlns:mc="http://schemas.openxmlformats.org/markup-compatibility/2006">
          <mc:Choice Requires="x14">
            <control shapeId="20489" r:id="rId12" name="Check Box 9">
              <controlPr defaultSize="0" autoFill="0" autoLine="0" autoPict="0">
                <anchor moveWithCells="1">
                  <from>
                    <xdr:col>1</xdr:col>
                    <xdr:colOff>85725</xdr:colOff>
                    <xdr:row>68</xdr:row>
                    <xdr:rowOff>171450</xdr:rowOff>
                  </from>
                  <to>
                    <xdr:col>2</xdr:col>
                    <xdr:colOff>9525</xdr:colOff>
                    <xdr:row>70</xdr:row>
                    <xdr:rowOff>9525</xdr:rowOff>
                  </to>
                </anchor>
              </controlPr>
            </control>
          </mc:Choice>
        </mc:AlternateContent>
        <mc:AlternateContent xmlns:mc="http://schemas.openxmlformats.org/markup-compatibility/2006">
          <mc:Choice Requires="x14">
            <control shapeId="20490" r:id="rId13" name="Check Box 10">
              <controlPr defaultSize="0" autoFill="0" autoLine="0" autoPict="0">
                <anchor moveWithCells="1">
                  <from>
                    <xdr:col>1</xdr:col>
                    <xdr:colOff>85725</xdr:colOff>
                    <xdr:row>71</xdr:row>
                    <xdr:rowOff>180975</xdr:rowOff>
                  </from>
                  <to>
                    <xdr:col>2</xdr:col>
                    <xdr:colOff>9525</xdr:colOff>
                    <xdr:row>73</xdr:row>
                    <xdr:rowOff>19050</xdr:rowOff>
                  </to>
                </anchor>
              </controlPr>
            </control>
          </mc:Choice>
        </mc:AlternateContent>
        <mc:AlternateContent xmlns:mc="http://schemas.openxmlformats.org/markup-compatibility/2006">
          <mc:Choice Requires="x14">
            <control shapeId="20491" r:id="rId14" name="Check Box 11">
              <controlPr defaultSize="0" autoFill="0" autoLine="0" autoPict="0">
                <anchor moveWithCells="1">
                  <from>
                    <xdr:col>1</xdr:col>
                    <xdr:colOff>85725</xdr:colOff>
                    <xdr:row>73</xdr:row>
                    <xdr:rowOff>171450</xdr:rowOff>
                  </from>
                  <to>
                    <xdr:col>2</xdr:col>
                    <xdr:colOff>9525</xdr:colOff>
                    <xdr:row>75</xdr:row>
                    <xdr:rowOff>9525</xdr:rowOff>
                  </to>
                </anchor>
              </controlPr>
            </control>
          </mc:Choice>
        </mc:AlternateContent>
        <mc:AlternateContent xmlns:mc="http://schemas.openxmlformats.org/markup-compatibility/2006">
          <mc:Choice Requires="x14">
            <control shapeId="20492" r:id="rId15" name="Check Box 12">
              <controlPr defaultSize="0" autoFill="0" autoLine="0" autoPict="0">
                <anchor moveWithCells="1">
                  <from>
                    <xdr:col>1</xdr:col>
                    <xdr:colOff>85725</xdr:colOff>
                    <xdr:row>75</xdr:row>
                    <xdr:rowOff>171450</xdr:rowOff>
                  </from>
                  <to>
                    <xdr:col>2</xdr:col>
                    <xdr:colOff>9525</xdr:colOff>
                    <xdr:row>77</xdr:row>
                    <xdr:rowOff>9525</xdr:rowOff>
                  </to>
                </anchor>
              </controlPr>
            </control>
          </mc:Choice>
        </mc:AlternateContent>
        <mc:AlternateContent xmlns:mc="http://schemas.openxmlformats.org/markup-compatibility/2006">
          <mc:Choice Requires="x14">
            <control shapeId="20493" r:id="rId16" name="Check Box 13">
              <controlPr defaultSize="0" autoFill="0" autoLine="0" autoPict="0">
                <anchor moveWithCells="1">
                  <from>
                    <xdr:col>1</xdr:col>
                    <xdr:colOff>85725</xdr:colOff>
                    <xdr:row>78</xdr:row>
                    <xdr:rowOff>180975</xdr:rowOff>
                  </from>
                  <to>
                    <xdr:col>2</xdr:col>
                    <xdr:colOff>9525</xdr:colOff>
                    <xdr:row>80</xdr:row>
                    <xdr:rowOff>19050</xdr:rowOff>
                  </to>
                </anchor>
              </controlPr>
            </control>
          </mc:Choice>
        </mc:AlternateContent>
        <mc:AlternateContent xmlns:mc="http://schemas.openxmlformats.org/markup-compatibility/2006">
          <mc:Choice Requires="x14">
            <control shapeId="20494" r:id="rId17" name="Check Box 14">
              <controlPr defaultSize="0" autoFill="0" autoLine="0" autoPict="0">
                <anchor moveWithCells="1">
                  <from>
                    <xdr:col>1</xdr:col>
                    <xdr:colOff>85725</xdr:colOff>
                    <xdr:row>80</xdr:row>
                    <xdr:rowOff>171450</xdr:rowOff>
                  </from>
                  <to>
                    <xdr:col>2</xdr:col>
                    <xdr:colOff>9525</xdr:colOff>
                    <xdr:row>82</xdr:row>
                    <xdr:rowOff>9525</xdr:rowOff>
                  </to>
                </anchor>
              </controlPr>
            </control>
          </mc:Choice>
        </mc:AlternateContent>
        <mc:AlternateContent xmlns:mc="http://schemas.openxmlformats.org/markup-compatibility/2006">
          <mc:Choice Requires="x14">
            <control shapeId="20495" r:id="rId18" name="Check Box 15">
              <controlPr defaultSize="0" autoFill="0" autoLine="0" autoPict="0">
                <anchor moveWithCells="1">
                  <from>
                    <xdr:col>1</xdr:col>
                    <xdr:colOff>85725</xdr:colOff>
                    <xdr:row>82</xdr:row>
                    <xdr:rowOff>171450</xdr:rowOff>
                  </from>
                  <to>
                    <xdr:col>2</xdr:col>
                    <xdr:colOff>9525</xdr:colOff>
                    <xdr:row>84</xdr:row>
                    <xdr:rowOff>9525</xdr:rowOff>
                  </to>
                </anchor>
              </controlPr>
            </control>
          </mc:Choice>
        </mc:AlternateContent>
        <mc:AlternateContent xmlns:mc="http://schemas.openxmlformats.org/markup-compatibility/2006">
          <mc:Choice Requires="x14">
            <control shapeId="20496" r:id="rId19" name="Check Box 16">
              <controlPr defaultSize="0" autoFill="0" autoLine="0" autoPict="0">
                <anchor moveWithCells="1">
                  <from>
                    <xdr:col>1</xdr:col>
                    <xdr:colOff>85725</xdr:colOff>
                    <xdr:row>85</xdr:row>
                    <xdr:rowOff>180975</xdr:rowOff>
                  </from>
                  <to>
                    <xdr:col>2</xdr:col>
                    <xdr:colOff>9525</xdr:colOff>
                    <xdr:row>87</xdr:row>
                    <xdr:rowOff>19050</xdr:rowOff>
                  </to>
                </anchor>
              </controlPr>
            </control>
          </mc:Choice>
        </mc:AlternateContent>
        <mc:AlternateContent xmlns:mc="http://schemas.openxmlformats.org/markup-compatibility/2006">
          <mc:Choice Requires="x14">
            <control shapeId="20497" r:id="rId20" name="Check Box 17">
              <controlPr defaultSize="0" autoFill="0" autoLine="0" autoPict="0">
                <anchor moveWithCells="1">
                  <from>
                    <xdr:col>1</xdr:col>
                    <xdr:colOff>85725</xdr:colOff>
                    <xdr:row>87</xdr:row>
                    <xdr:rowOff>171450</xdr:rowOff>
                  </from>
                  <to>
                    <xdr:col>2</xdr:col>
                    <xdr:colOff>9525</xdr:colOff>
                    <xdr:row>89</xdr:row>
                    <xdr:rowOff>9525</xdr:rowOff>
                  </to>
                </anchor>
              </controlPr>
            </control>
          </mc:Choice>
        </mc:AlternateContent>
        <mc:AlternateContent xmlns:mc="http://schemas.openxmlformats.org/markup-compatibility/2006">
          <mc:Choice Requires="x14">
            <control shapeId="20498" r:id="rId21" name="Check Box 18">
              <controlPr defaultSize="0" autoFill="0" autoLine="0" autoPict="0">
                <anchor moveWithCells="1">
                  <from>
                    <xdr:col>1</xdr:col>
                    <xdr:colOff>85725</xdr:colOff>
                    <xdr:row>89</xdr:row>
                    <xdr:rowOff>171450</xdr:rowOff>
                  </from>
                  <to>
                    <xdr:col>2</xdr:col>
                    <xdr:colOff>9525</xdr:colOff>
                    <xdr:row>91</xdr:row>
                    <xdr:rowOff>9525</xdr:rowOff>
                  </to>
                </anchor>
              </controlPr>
            </control>
          </mc:Choice>
        </mc:AlternateContent>
        <mc:AlternateContent xmlns:mc="http://schemas.openxmlformats.org/markup-compatibility/2006">
          <mc:Choice Requires="x14">
            <control shapeId="20499" r:id="rId22" name="Check Box 19">
              <controlPr defaultSize="0" autoFill="0" autoLine="0" autoPict="0">
                <anchor moveWithCells="1">
                  <from>
                    <xdr:col>1</xdr:col>
                    <xdr:colOff>85725</xdr:colOff>
                    <xdr:row>92</xdr:row>
                    <xdr:rowOff>180975</xdr:rowOff>
                  </from>
                  <to>
                    <xdr:col>2</xdr:col>
                    <xdr:colOff>9525</xdr:colOff>
                    <xdr:row>94</xdr:row>
                    <xdr:rowOff>19050</xdr:rowOff>
                  </to>
                </anchor>
              </controlPr>
            </control>
          </mc:Choice>
        </mc:AlternateContent>
        <mc:AlternateContent xmlns:mc="http://schemas.openxmlformats.org/markup-compatibility/2006">
          <mc:Choice Requires="x14">
            <control shapeId="20500" r:id="rId23" name="Check Box 20">
              <controlPr defaultSize="0" autoFill="0" autoLine="0" autoPict="0">
                <anchor moveWithCells="1">
                  <from>
                    <xdr:col>1</xdr:col>
                    <xdr:colOff>85725</xdr:colOff>
                    <xdr:row>94</xdr:row>
                    <xdr:rowOff>171450</xdr:rowOff>
                  </from>
                  <to>
                    <xdr:col>2</xdr:col>
                    <xdr:colOff>9525</xdr:colOff>
                    <xdr:row>96</xdr:row>
                    <xdr:rowOff>9525</xdr:rowOff>
                  </to>
                </anchor>
              </controlPr>
            </control>
          </mc:Choice>
        </mc:AlternateContent>
        <mc:AlternateContent xmlns:mc="http://schemas.openxmlformats.org/markup-compatibility/2006">
          <mc:Choice Requires="x14">
            <control shapeId="20501" r:id="rId24" name="Check Box 21">
              <controlPr defaultSize="0" autoFill="0" autoLine="0" autoPict="0">
                <anchor moveWithCells="1">
                  <from>
                    <xdr:col>1</xdr:col>
                    <xdr:colOff>85725</xdr:colOff>
                    <xdr:row>96</xdr:row>
                    <xdr:rowOff>171450</xdr:rowOff>
                  </from>
                  <to>
                    <xdr:col>2</xdr:col>
                    <xdr:colOff>9525</xdr:colOff>
                    <xdr:row>98</xdr:row>
                    <xdr:rowOff>9525</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I50"/>
  <sheetViews>
    <sheetView showRuler="0" zoomScaleNormal="100" workbookViewId="0">
      <selection activeCell="G12" sqref="G12"/>
    </sheetView>
  </sheetViews>
  <sheetFormatPr defaultColWidth="9.140625" defaultRowHeight="15" x14ac:dyDescent="0.25"/>
  <cols>
    <col min="1" max="1" width="1.140625" customWidth="1"/>
    <col min="2" max="2" width="32.7109375" customWidth="1"/>
    <col min="3" max="3" width="15.5703125" style="7" customWidth="1"/>
    <col min="4" max="4" width="39.85546875" customWidth="1"/>
    <col min="5" max="5" width="4.28515625" customWidth="1"/>
    <col min="8" max="8" width="0" hidden="1" customWidth="1"/>
  </cols>
  <sheetData>
    <row r="1" spans="1:5" x14ac:dyDescent="0.25">
      <c r="B1" s="29"/>
      <c r="C1" s="28"/>
      <c r="D1" s="281">
        <f>'General Info'!C7</f>
        <v>0</v>
      </c>
    </row>
    <row r="2" spans="1:5" x14ac:dyDescent="0.25">
      <c r="A2" s="29"/>
      <c r="B2" s="30" t="s">
        <v>213</v>
      </c>
      <c r="C2" s="28"/>
      <c r="D2" s="28"/>
      <c r="E2" s="29"/>
    </row>
    <row r="3" spans="1:5" x14ac:dyDescent="0.25">
      <c r="A3" s="29"/>
      <c r="B3" s="29"/>
      <c r="C3" s="28"/>
      <c r="D3" s="29"/>
      <c r="E3" s="29"/>
    </row>
    <row r="4" spans="1:5" ht="15" customHeight="1" x14ac:dyDescent="0.25">
      <c r="A4" s="29"/>
      <c r="B4" s="141" t="s">
        <v>278</v>
      </c>
      <c r="C4" s="141"/>
      <c r="D4" s="141"/>
      <c r="E4" s="29"/>
    </row>
    <row r="5" spans="1:5" x14ac:dyDescent="0.25">
      <c r="A5" s="29"/>
      <c r="B5" s="29"/>
      <c r="C5" s="28"/>
      <c r="D5" s="29"/>
      <c r="E5" s="29"/>
    </row>
    <row r="6" spans="1:5" hidden="1" x14ac:dyDescent="0.25">
      <c r="A6" s="29"/>
      <c r="B6" s="23" t="s">
        <v>92</v>
      </c>
      <c r="C6" s="23"/>
      <c r="D6" s="44"/>
      <c r="E6" s="29"/>
    </row>
    <row r="7" spans="1:5" x14ac:dyDescent="0.25">
      <c r="A7" s="29"/>
      <c r="B7" s="113" t="s">
        <v>20</v>
      </c>
      <c r="C7" s="42" t="s">
        <v>28</v>
      </c>
      <c r="D7" s="21" t="s">
        <v>209</v>
      </c>
      <c r="E7" s="29"/>
    </row>
    <row r="8" spans="1:5" x14ac:dyDescent="0.25">
      <c r="A8" s="29"/>
      <c r="B8" s="417" t="s">
        <v>301</v>
      </c>
      <c r="C8" s="273">
        <f>'StaffingMM-Oper'!E35</f>
        <v>0</v>
      </c>
      <c r="D8" s="419"/>
      <c r="E8" s="29" t="s">
        <v>86</v>
      </c>
    </row>
    <row r="9" spans="1:5" x14ac:dyDescent="0.25">
      <c r="A9" s="29"/>
      <c r="B9" s="418"/>
      <c r="C9" s="274"/>
      <c r="D9" s="413"/>
      <c r="E9" s="29"/>
    </row>
    <row r="10" spans="1:5" x14ac:dyDescent="0.25">
      <c r="A10" s="29"/>
      <c r="B10" s="115" t="s">
        <v>23</v>
      </c>
      <c r="C10" s="117"/>
      <c r="D10" s="271"/>
      <c r="E10" s="29" t="s">
        <v>86</v>
      </c>
    </row>
    <row r="11" spans="1:5" x14ac:dyDescent="0.25">
      <c r="A11" s="29"/>
      <c r="B11" s="115" t="s">
        <v>24</v>
      </c>
      <c r="C11" s="117"/>
      <c r="D11" s="271"/>
      <c r="E11" s="29" t="s">
        <v>86</v>
      </c>
    </row>
    <row r="12" spans="1:5" x14ac:dyDescent="0.25">
      <c r="A12" s="29"/>
      <c r="B12" s="115" t="s">
        <v>210</v>
      </c>
      <c r="C12" s="117"/>
      <c r="D12" s="271"/>
      <c r="E12" s="29"/>
    </row>
    <row r="13" spans="1:5" x14ac:dyDescent="0.25">
      <c r="A13" s="29"/>
      <c r="B13" s="115" t="s">
        <v>25</v>
      </c>
      <c r="C13" s="117"/>
      <c r="D13" s="271"/>
      <c r="E13" s="29" t="s">
        <v>86</v>
      </c>
    </row>
    <row r="14" spans="1:5" x14ac:dyDescent="0.25">
      <c r="A14" s="29"/>
      <c r="B14" s="115" t="s">
        <v>218</v>
      </c>
      <c r="C14" s="117"/>
      <c r="D14" s="271"/>
      <c r="E14" s="29" t="s">
        <v>86</v>
      </c>
    </row>
    <row r="15" spans="1:5" x14ac:dyDescent="0.25">
      <c r="A15" s="29"/>
      <c r="B15" s="115" t="s">
        <v>26</v>
      </c>
      <c r="C15" s="117"/>
      <c r="D15" s="271"/>
      <c r="E15" s="29" t="s">
        <v>86</v>
      </c>
    </row>
    <row r="16" spans="1:5" x14ac:dyDescent="0.25">
      <c r="A16" s="29"/>
      <c r="B16" s="115" t="s">
        <v>219</v>
      </c>
      <c r="C16" s="117"/>
      <c r="D16" s="271"/>
      <c r="E16" s="29" t="s">
        <v>86</v>
      </c>
    </row>
    <row r="17" spans="1:9" x14ac:dyDescent="0.25">
      <c r="A17" s="29"/>
      <c r="B17" s="115" t="s">
        <v>220</v>
      </c>
      <c r="C17" s="117"/>
      <c r="D17" s="271"/>
      <c r="E17" s="29" t="s">
        <v>86</v>
      </c>
    </row>
    <row r="18" spans="1:9" x14ac:dyDescent="0.25">
      <c r="A18" s="29"/>
      <c r="B18" s="125" t="s">
        <v>221</v>
      </c>
      <c r="C18" s="414"/>
      <c r="D18" s="411"/>
      <c r="E18" s="29" t="s">
        <v>86</v>
      </c>
    </row>
    <row r="19" spans="1:9" x14ac:dyDescent="0.25">
      <c r="A19" s="29"/>
      <c r="B19" s="126"/>
      <c r="C19" s="415"/>
      <c r="D19" s="412"/>
      <c r="E19" s="29" t="s">
        <v>86</v>
      </c>
    </row>
    <row r="20" spans="1:9" x14ac:dyDescent="0.25">
      <c r="A20" s="29"/>
      <c r="B20" s="302"/>
      <c r="C20" s="416"/>
      <c r="D20" s="413"/>
      <c r="E20" s="29" t="s">
        <v>86</v>
      </c>
    </row>
    <row r="21" spans="1:9" x14ac:dyDescent="0.25">
      <c r="A21" s="29"/>
      <c r="B21" s="113" t="s">
        <v>27</v>
      </c>
      <c r="C21" s="116">
        <f>SUM(C8:C20)</f>
        <v>0</v>
      </c>
      <c r="D21" s="313"/>
      <c r="E21" s="29" t="s">
        <v>86</v>
      </c>
    </row>
    <row r="22" spans="1:9" x14ac:dyDescent="0.25">
      <c r="A22" s="29"/>
      <c r="B22" s="29"/>
      <c r="C22" s="28"/>
      <c r="D22" s="29"/>
      <c r="E22" s="29"/>
    </row>
    <row r="23" spans="1:9" x14ac:dyDescent="0.25">
      <c r="A23" s="29"/>
      <c r="B23" s="30" t="s">
        <v>211</v>
      </c>
      <c r="C23" s="28"/>
      <c r="D23" s="29"/>
      <c r="E23" s="29"/>
    </row>
    <row r="24" spans="1:9" x14ac:dyDescent="0.25">
      <c r="A24" s="29"/>
      <c r="B24" s="118" t="s">
        <v>21</v>
      </c>
      <c r="C24" s="307">
        <f>'StaffingMM-Oper'!F35</f>
        <v>0</v>
      </c>
      <c r="D24" s="29"/>
      <c r="E24" s="29"/>
    </row>
    <row r="25" spans="1:9" x14ac:dyDescent="0.25">
      <c r="A25" s="29"/>
      <c r="B25" s="118" t="s">
        <v>29</v>
      </c>
      <c r="C25" s="119"/>
      <c r="D25" s="29"/>
      <c r="E25" s="29"/>
    </row>
    <row r="26" spans="1:9" x14ac:dyDescent="0.25">
      <c r="A26" s="29"/>
      <c r="B26" s="118" t="s">
        <v>306</v>
      </c>
      <c r="C26" s="308">
        <f>SUM(C24:C25)</f>
        <v>0</v>
      </c>
      <c r="D26" s="29"/>
      <c r="E26" s="29"/>
    </row>
    <row r="27" spans="1:9" x14ac:dyDescent="0.25">
      <c r="A27" s="29"/>
      <c r="B27" s="29"/>
      <c r="C27" s="28"/>
      <c r="D27" s="29"/>
      <c r="E27" s="29"/>
    </row>
    <row r="28" spans="1:9" x14ac:dyDescent="0.25">
      <c r="A28" s="29"/>
      <c r="B28" s="113" t="s">
        <v>215</v>
      </c>
      <c r="C28" s="119"/>
      <c r="D28" s="120"/>
      <c r="E28" s="29" t="s">
        <v>86</v>
      </c>
    </row>
    <row r="29" spans="1:9" x14ac:dyDescent="0.25">
      <c r="A29" s="29"/>
      <c r="B29" s="29"/>
      <c r="C29" s="28"/>
      <c r="D29" s="29"/>
      <c r="E29" s="29"/>
    </row>
    <row r="30" spans="1:9" x14ac:dyDescent="0.25">
      <c r="A30" s="29"/>
      <c r="B30" s="123" t="s">
        <v>30</v>
      </c>
      <c r="C30" s="116">
        <f>C21-C28</f>
        <v>0</v>
      </c>
      <c r="D30" s="29"/>
      <c r="E30" s="29"/>
    </row>
    <row r="31" spans="1:9" x14ac:dyDescent="0.25">
      <c r="A31" s="29"/>
      <c r="B31" s="143" t="s">
        <v>212</v>
      </c>
      <c r="C31" s="28"/>
      <c r="D31" s="29"/>
      <c r="E31" s="29"/>
      <c r="I31" s="144"/>
    </row>
    <row r="32" spans="1:9" x14ac:dyDescent="0.25">
      <c r="A32" s="29"/>
      <c r="B32" s="39"/>
      <c r="C32" s="37"/>
      <c r="D32" s="121"/>
      <c r="E32" s="29" t="s">
        <v>86</v>
      </c>
    </row>
    <row r="33" spans="1:8" x14ac:dyDescent="0.25">
      <c r="A33" s="29"/>
      <c r="B33" s="270"/>
      <c r="C33" s="309"/>
      <c r="D33" s="121"/>
      <c r="E33" s="29" t="s">
        <v>86</v>
      </c>
    </row>
    <row r="34" spans="1:8" x14ac:dyDescent="0.25">
      <c r="A34" s="29"/>
      <c r="B34" s="123" t="s">
        <v>214</v>
      </c>
      <c r="C34" s="122">
        <f>C30-C26</f>
        <v>0</v>
      </c>
      <c r="D34" s="35"/>
      <c r="E34" s="29" t="s">
        <v>86</v>
      </c>
      <c r="H34" s="315">
        <f>C34</f>
        <v>0</v>
      </c>
    </row>
    <row r="35" spans="1:8" x14ac:dyDescent="0.25">
      <c r="A35" s="29"/>
      <c r="B35" s="143" t="s">
        <v>216</v>
      </c>
      <c r="C35" s="28"/>
      <c r="D35" s="29"/>
      <c r="E35" s="29"/>
      <c r="H35" s="316" t="e">
        <f>C34/C30</f>
        <v>#DIV/0!</v>
      </c>
    </row>
    <row r="36" spans="1:8" x14ac:dyDescent="0.25">
      <c r="A36" s="29"/>
      <c r="B36" s="29"/>
      <c r="C36" s="28"/>
      <c r="D36" s="29"/>
      <c r="E36" s="29"/>
    </row>
    <row r="37" spans="1:8" x14ac:dyDescent="0.25">
      <c r="A37" s="29"/>
      <c r="B37" s="30" t="s">
        <v>217</v>
      </c>
      <c r="C37" s="314" t="str">
        <f>IF(H34=0,"0%",H35)</f>
        <v>0%</v>
      </c>
      <c r="D37" s="272" t="str">
        <f>IF(H34=0," ",IF(ROUND(C37&gt;0.8,2),"Percent too high"," "))</f>
        <v xml:space="preserve"> </v>
      </c>
      <c r="E37" s="29"/>
    </row>
    <row r="38" spans="1:8" x14ac:dyDescent="0.25">
      <c r="A38" s="29"/>
      <c r="B38" s="29"/>
      <c r="C38" s="29" t="s">
        <v>286</v>
      </c>
      <c r="D38" s="29"/>
      <c r="E38" s="29"/>
    </row>
    <row r="39" spans="1:8" x14ac:dyDescent="0.25">
      <c r="A39" s="29"/>
      <c r="B39" s="29"/>
      <c r="C39"/>
      <c r="D39" s="29"/>
      <c r="E39" s="29"/>
    </row>
    <row r="40" spans="1:8" x14ac:dyDescent="0.25">
      <c r="A40" s="29"/>
      <c r="B40" s="333" t="s">
        <v>31</v>
      </c>
      <c r="C40" s="333"/>
      <c r="D40" s="333"/>
      <c r="E40" s="29"/>
    </row>
    <row r="41" spans="1:8" x14ac:dyDescent="0.25">
      <c r="A41" s="29"/>
      <c r="B41" s="335"/>
      <c r="C41" s="335"/>
      <c r="D41" s="335"/>
      <c r="E41" s="29"/>
    </row>
    <row r="42" spans="1:8" x14ac:dyDescent="0.25">
      <c r="A42" s="29"/>
      <c r="B42" s="335"/>
      <c r="C42" s="335"/>
      <c r="D42" s="335"/>
      <c r="E42" s="29"/>
    </row>
    <row r="43" spans="1:8" x14ac:dyDescent="0.25">
      <c r="A43" s="29"/>
      <c r="B43" s="335"/>
      <c r="C43" s="335"/>
      <c r="D43" s="335"/>
      <c r="E43" s="29"/>
    </row>
    <row r="44" spans="1:8" x14ac:dyDescent="0.25">
      <c r="A44" s="29"/>
      <c r="B44" s="335"/>
      <c r="C44" s="335"/>
      <c r="D44" s="335"/>
      <c r="E44" s="29"/>
    </row>
    <row r="45" spans="1:8" x14ac:dyDescent="0.25">
      <c r="A45" s="29"/>
      <c r="B45" s="335"/>
      <c r="C45" s="335"/>
      <c r="D45" s="335"/>
      <c r="E45" s="29"/>
    </row>
    <row r="46" spans="1:8" x14ac:dyDescent="0.25">
      <c r="A46" s="29"/>
      <c r="B46" s="335"/>
      <c r="C46" s="335"/>
      <c r="D46" s="335"/>
      <c r="E46" s="29"/>
    </row>
    <row r="47" spans="1:8" x14ac:dyDescent="0.25">
      <c r="A47" s="29"/>
      <c r="B47" s="335"/>
      <c r="C47" s="335"/>
      <c r="D47" s="335"/>
      <c r="E47" s="29"/>
    </row>
    <row r="48" spans="1:8" x14ac:dyDescent="0.25">
      <c r="A48" s="29"/>
      <c r="B48" s="335"/>
      <c r="C48" s="335"/>
      <c r="D48" s="335"/>
      <c r="E48" s="29"/>
    </row>
    <row r="49" spans="1:5" x14ac:dyDescent="0.25">
      <c r="A49" s="29"/>
      <c r="B49" s="335"/>
      <c r="C49" s="335"/>
      <c r="D49" s="335"/>
      <c r="E49" s="29"/>
    </row>
    <row r="50" spans="1:5" x14ac:dyDescent="0.25">
      <c r="A50" s="29"/>
      <c r="B50" s="29"/>
      <c r="C50" s="28"/>
      <c r="D50" s="29"/>
      <c r="E50" s="29"/>
    </row>
  </sheetData>
  <sheetProtection algorithmName="SHA-512" hashValue="c2trUQmd+1YiG66gn6Vg9Ji+u+ILCVAJkO/DVe6JcwvTOz3ti0Mv6t+T4gZCuZ+2R0GtWju4zmz06J5KnX8GLg==" saltValue="K55oJlKzJ8Jbun1ALoFvRQ==" spinCount="100000" sheet="1" objects="1" scenarios="1"/>
  <mergeCells count="6">
    <mergeCell ref="B40:D41"/>
    <mergeCell ref="B42:D49"/>
    <mergeCell ref="D18:D20"/>
    <mergeCell ref="C18:C20"/>
    <mergeCell ref="B8:B9"/>
    <mergeCell ref="D8:D9"/>
  </mergeCells>
  <conditionalFormatting sqref="C37">
    <cfRule type="cellIs" dxfId="6" priority="4" operator="equal">
      <formula>"---"</formula>
    </cfRule>
  </conditionalFormatting>
  <conditionalFormatting sqref="C28 C24 C10:C17">
    <cfRule type="expression" dxfId="5" priority="5">
      <formula>OR(#REF!="VEH",#REF!="NVC")</formula>
    </cfRule>
  </conditionalFormatting>
  <conditionalFormatting sqref="C18">
    <cfRule type="expression" dxfId="4" priority="1">
      <formula>OR(#REF!="VEH",#REF!="NVC")</formula>
    </cfRule>
  </conditionalFormatting>
  <pageMargins left="0.5" right="0.5" top="0.5" bottom="0.5" header="0.3" footer="0.3"/>
  <pageSetup scale="98" orientation="portrait" r:id="rId1"/>
  <headerFooter>
    <oddHeader xml:space="preserve">&amp;C   </oddHeader>
    <oddFooter>&amp;C   &amp;R&amp;A</oddFooter>
  </headerFooter>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H55"/>
  <sheetViews>
    <sheetView showRuler="0" zoomScaleNormal="100" workbookViewId="0">
      <selection activeCell="G14" sqref="G14"/>
    </sheetView>
  </sheetViews>
  <sheetFormatPr defaultColWidth="9.140625" defaultRowHeight="15" x14ac:dyDescent="0.25"/>
  <cols>
    <col min="1" max="1" width="1.140625" customWidth="1"/>
    <col min="2" max="2" width="33.28515625" customWidth="1"/>
    <col min="3" max="3" width="15.5703125" style="7" customWidth="1"/>
    <col min="4" max="4" width="39.85546875" customWidth="1"/>
    <col min="5" max="5" width="4.28515625" customWidth="1"/>
    <col min="8" max="8" width="0" hidden="1" customWidth="1"/>
  </cols>
  <sheetData>
    <row r="1" spans="1:5" x14ac:dyDescent="0.25">
      <c r="D1" s="281">
        <f>'General Info'!C7</f>
        <v>0</v>
      </c>
    </row>
    <row r="2" spans="1:5" x14ac:dyDescent="0.25">
      <c r="A2" s="29"/>
      <c r="B2" s="30" t="s">
        <v>223</v>
      </c>
      <c r="C2" s="28"/>
      <c r="D2" s="28"/>
      <c r="E2" s="29"/>
    </row>
    <row r="3" spans="1:5" x14ac:dyDescent="0.25">
      <c r="A3" s="29"/>
      <c r="B3" s="29"/>
      <c r="C3" s="28"/>
      <c r="D3" s="29"/>
      <c r="E3" s="29"/>
    </row>
    <row r="4" spans="1:5" ht="15" customHeight="1" x14ac:dyDescent="0.25">
      <c r="A4" s="29"/>
      <c r="B4" s="46" t="s">
        <v>279</v>
      </c>
      <c r="C4" s="46"/>
      <c r="D4" s="46"/>
      <c r="E4" s="29"/>
    </row>
    <row r="5" spans="1:5" x14ac:dyDescent="0.25">
      <c r="A5" s="29"/>
      <c r="B5" s="29"/>
      <c r="C5" s="28"/>
      <c r="D5" s="29"/>
      <c r="E5" s="29"/>
    </row>
    <row r="6" spans="1:5" hidden="1" x14ac:dyDescent="0.25">
      <c r="A6" s="29"/>
      <c r="B6" s="23" t="s">
        <v>92</v>
      </c>
      <c r="C6" s="23"/>
      <c r="D6" s="44"/>
      <c r="E6" s="29"/>
    </row>
    <row r="7" spans="1:5" x14ac:dyDescent="0.25">
      <c r="A7" s="29"/>
      <c r="B7" s="310" t="s">
        <v>20</v>
      </c>
      <c r="C7" s="42" t="s">
        <v>28</v>
      </c>
      <c r="D7" s="21" t="s">
        <v>209</v>
      </c>
      <c r="E7" s="29"/>
    </row>
    <row r="8" spans="1:5" x14ac:dyDescent="0.25">
      <c r="A8" s="29"/>
      <c r="B8" s="420" t="s">
        <v>301</v>
      </c>
      <c r="C8" s="273">
        <f>'StaffingMM-Oper'!E73</f>
        <v>0</v>
      </c>
      <c r="D8" s="419"/>
      <c r="E8" s="29" t="s">
        <v>86</v>
      </c>
    </row>
    <row r="9" spans="1:5" x14ac:dyDescent="0.25">
      <c r="A9" s="29"/>
      <c r="B9" s="421"/>
      <c r="C9" s="274"/>
      <c r="D9" s="413"/>
      <c r="E9" s="29"/>
    </row>
    <row r="10" spans="1:5" x14ac:dyDescent="0.25">
      <c r="A10" s="29"/>
      <c r="B10" s="311" t="s">
        <v>23</v>
      </c>
      <c r="C10" s="117"/>
      <c r="D10" s="271"/>
      <c r="E10" s="29" t="s">
        <v>86</v>
      </c>
    </row>
    <row r="11" spans="1:5" x14ac:dyDescent="0.25">
      <c r="A11" s="29"/>
      <c r="B11" s="311" t="s">
        <v>24</v>
      </c>
      <c r="C11" s="117"/>
      <c r="D11" s="271"/>
      <c r="E11" s="29" t="s">
        <v>86</v>
      </c>
    </row>
    <row r="12" spans="1:5" x14ac:dyDescent="0.25">
      <c r="A12" s="29"/>
      <c r="B12" s="311" t="s">
        <v>25</v>
      </c>
      <c r="C12" s="117"/>
      <c r="D12" s="271"/>
      <c r="E12" s="29" t="s">
        <v>86</v>
      </c>
    </row>
    <row r="13" spans="1:5" x14ac:dyDescent="0.25">
      <c r="A13" s="29"/>
      <c r="B13" s="311" t="s">
        <v>218</v>
      </c>
      <c r="C13" s="117"/>
      <c r="D13" s="271"/>
      <c r="E13" s="29" t="s">
        <v>86</v>
      </c>
    </row>
    <row r="14" spans="1:5" x14ac:dyDescent="0.25">
      <c r="A14" s="29"/>
      <c r="B14" s="311" t="s">
        <v>26</v>
      </c>
      <c r="C14" s="117"/>
      <c r="D14" s="271"/>
      <c r="E14" s="29" t="s">
        <v>86</v>
      </c>
    </row>
    <row r="15" spans="1:5" x14ac:dyDescent="0.25">
      <c r="A15" s="29"/>
      <c r="B15" s="311" t="s">
        <v>219</v>
      </c>
      <c r="C15" s="117"/>
      <c r="D15" s="271"/>
      <c r="E15" s="29" t="s">
        <v>86</v>
      </c>
    </row>
    <row r="16" spans="1:5" x14ac:dyDescent="0.25">
      <c r="A16" s="29"/>
      <c r="B16" s="311" t="s">
        <v>220</v>
      </c>
      <c r="C16" s="117"/>
      <c r="D16" s="271"/>
      <c r="E16" s="29" t="s">
        <v>86</v>
      </c>
    </row>
    <row r="17" spans="1:5" x14ac:dyDescent="0.25">
      <c r="A17" s="29"/>
      <c r="B17" s="311" t="s">
        <v>32</v>
      </c>
      <c r="C17" s="117"/>
      <c r="D17" s="271"/>
      <c r="E17" s="29" t="s">
        <v>86</v>
      </c>
    </row>
    <row r="18" spans="1:5" x14ac:dyDescent="0.25">
      <c r="A18" s="29"/>
      <c r="B18" s="311" t="s">
        <v>33</v>
      </c>
      <c r="C18" s="117"/>
      <c r="D18" s="271"/>
      <c r="E18" s="29" t="s">
        <v>86</v>
      </c>
    </row>
    <row r="19" spans="1:5" x14ac:dyDescent="0.25">
      <c r="A19" s="29"/>
      <c r="B19" s="311" t="s">
        <v>34</v>
      </c>
      <c r="C19" s="117"/>
      <c r="D19" s="271"/>
      <c r="E19" s="29" t="s">
        <v>86</v>
      </c>
    </row>
    <row r="20" spans="1:5" x14ac:dyDescent="0.25">
      <c r="A20" s="29"/>
      <c r="B20" s="311" t="s">
        <v>35</v>
      </c>
      <c r="C20" s="117"/>
      <c r="D20" s="271"/>
      <c r="E20" s="29" t="s">
        <v>86</v>
      </c>
    </row>
    <row r="21" spans="1:5" x14ac:dyDescent="0.25">
      <c r="A21" s="29"/>
      <c r="B21" s="311" t="s">
        <v>222</v>
      </c>
      <c r="C21" s="117"/>
      <c r="D21" s="271"/>
      <c r="E21" s="29" t="s">
        <v>86</v>
      </c>
    </row>
    <row r="22" spans="1:5" x14ac:dyDescent="0.25">
      <c r="A22" s="29"/>
      <c r="B22" s="311" t="s">
        <v>36</v>
      </c>
      <c r="C22" s="117"/>
      <c r="D22" s="271"/>
      <c r="E22" s="29" t="s">
        <v>86</v>
      </c>
    </row>
    <row r="23" spans="1:5" x14ac:dyDescent="0.25">
      <c r="A23" s="29"/>
      <c r="B23" s="297" t="s">
        <v>221</v>
      </c>
      <c r="C23" s="414"/>
      <c r="D23" s="411"/>
      <c r="E23" s="29"/>
    </row>
    <row r="24" spans="1:5" x14ac:dyDescent="0.25">
      <c r="A24" s="29"/>
      <c r="B24" s="312"/>
      <c r="C24" s="415"/>
      <c r="D24" s="412"/>
      <c r="E24" s="29" t="s">
        <v>86</v>
      </c>
    </row>
    <row r="25" spans="1:5" x14ac:dyDescent="0.25">
      <c r="A25" s="29"/>
      <c r="B25" s="302"/>
      <c r="C25" s="416"/>
      <c r="D25" s="413"/>
      <c r="E25" s="29" t="s">
        <v>86</v>
      </c>
    </row>
    <row r="26" spans="1:5" x14ac:dyDescent="0.25">
      <c r="A26" s="29"/>
      <c r="B26" s="310" t="s">
        <v>27</v>
      </c>
      <c r="C26" s="116">
        <f>SUM(C8:C25)</f>
        <v>0</v>
      </c>
      <c r="D26" s="313"/>
      <c r="E26" s="29" t="s">
        <v>86</v>
      </c>
    </row>
    <row r="27" spans="1:5" x14ac:dyDescent="0.25">
      <c r="A27" s="29"/>
      <c r="B27" s="29"/>
      <c r="C27" s="28"/>
      <c r="D27" s="29"/>
      <c r="E27" s="29"/>
    </row>
    <row r="28" spans="1:5" x14ac:dyDescent="0.25">
      <c r="A28" s="29"/>
      <c r="B28" s="30" t="s">
        <v>211</v>
      </c>
      <c r="C28" s="28"/>
      <c r="D28" s="29"/>
      <c r="E28" s="29"/>
    </row>
    <row r="29" spans="1:5" x14ac:dyDescent="0.25">
      <c r="A29" s="29"/>
      <c r="B29" s="118" t="s">
        <v>21</v>
      </c>
      <c r="C29" s="307">
        <f>'StaffingMM-Oper'!F73</f>
        <v>0</v>
      </c>
      <c r="D29" s="29"/>
      <c r="E29" s="29"/>
    </row>
    <row r="30" spans="1:5" x14ac:dyDescent="0.25">
      <c r="A30" s="29"/>
      <c r="B30" s="118" t="s">
        <v>29</v>
      </c>
      <c r="C30" s="119"/>
      <c r="D30" s="29"/>
      <c r="E30" s="29"/>
    </row>
    <row r="31" spans="1:5" x14ac:dyDescent="0.25">
      <c r="A31" s="29"/>
      <c r="B31" s="118" t="s">
        <v>306</v>
      </c>
      <c r="C31" s="308">
        <f>SUM(C29:C30)</f>
        <v>0</v>
      </c>
      <c r="D31" s="29"/>
      <c r="E31" s="29"/>
    </row>
    <row r="32" spans="1:5" x14ac:dyDescent="0.25">
      <c r="A32" s="29"/>
      <c r="B32" s="29"/>
      <c r="C32" s="28"/>
      <c r="D32" s="29"/>
      <c r="E32" s="29"/>
    </row>
    <row r="33" spans="1:8" x14ac:dyDescent="0.25">
      <c r="A33" s="29"/>
      <c r="B33" s="113" t="s">
        <v>215</v>
      </c>
      <c r="C33" s="119"/>
      <c r="D33" s="120"/>
      <c r="E33" s="29" t="s">
        <v>86</v>
      </c>
    </row>
    <row r="34" spans="1:8" x14ac:dyDescent="0.25">
      <c r="A34" s="29"/>
      <c r="B34" s="29"/>
      <c r="C34" s="28"/>
      <c r="D34" s="29"/>
      <c r="E34" s="29"/>
    </row>
    <row r="35" spans="1:8" x14ac:dyDescent="0.25">
      <c r="A35" s="29"/>
      <c r="B35" s="123" t="s">
        <v>30</v>
      </c>
      <c r="C35" s="116">
        <f>C26-C33</f>
        <v>0</v>
      </c>
      <c r="D35" s="29"/>
      <c r="E35" s="29"/>
    </row>
    <row r="36" spans="1:8" x14ac:dyDescent="0.25">
      <c r="A36" s="29"/>
      <c r="B36" s="143" t="s">
        <v>212</v>
      </c>
      <c r="C36" s="28"/>
      <c r="D36" s="29"/>
      <c r="E36" s="29"/>
    </row>
    <row r="37" spans="1:8" x14ac:dyDescent="0.25">
      <c r="A37" s="29"/>
      <c r="B37" s="39"/>
      <c r="C37" s="37"/>
      <c r="D37" s="121"/>
      <c r="E37" s="29" t="s">
        <v>86</v>
      </c>
    </row>
    <row r="38" spans="1:8" x14ac:dyDescent="0.25">
      <c r="A38" s="29"/>
      <c r="B38" s="270"/>
      <c r="C38" s="309"/>
      <c r="D38" s="121"/>
      <c r="E38" s="29" t="s">
        <v>86</v>
      </c>
    </row>
    <row r="39" spans="1:8" x14ac:dyDescent="0.25">
      <c r="A39" s="29"/>
      <c r="B39" s="123" t="s">
        <v>214</v>
      </c>
      <c r="C39" s="122">
        <f>C35-C31</f>
        <v>0</v>
      </c>
      <c r="D39" s="35"/>
      <c r="E39" s="29" t="s">
        <v>86</v>
      </c>
      <c r="H39" s="315">
        <f>C39</f>
        <v>0</v>
      </c>
    </row>
    <row r="40" spans="1:8" x14ac:dyDescent="0.25">
      <c r="A40" s="29"/>
      <c r="B40" s="143" t="s">
        <v>216</v>
      </c>
      <c r="C40" s="28"/>
      <c r="D40" s="29"/>
      <c r="E40" s="29"/>
      <c r="H40" s="316" t="e">
        <f>C39/C35</f>
        <v>#DIV/0!</v>
      </c>
    </row>
    <row r="41" spans="1:8" x14ac:dyDescent="0.25">
      <c r="A41" s="29"/>
      <c r="B41" s="29"/>
      <c r="C41" s="28"/>
      <c r="D41" s="29"/>
      <c r="E41" s="29"/>
    </row>
    <row r="42" spans="1:8" x14ac:dyDescent="0.25">
      <c r="A42" s="29"/>
      <c r="B42" s="30" t="s">
        <v>217</v>
      </c>
      <c r="C42" s="314" t="str">
        <f>IF(H39=0,"0%",H40)</f>
        <v>0%</v>
      </c>
      <c r="D42" s="272" t="str">
        <f>IF(H39=0," ",IF(ROUND(C42&gt;0.5,2),"Percent too high"," "))</f>
        <v xml:space="preserve"> </v>
      </c>
      <c r="E42" s="29"/>
    </row>
    <row r="43" spans="1:8" x14ac:dyDescent="0.25">
      <c r="A43" s="29"/>
      <c r="B43" s="29"/>
      <c r="C43" t="s">
        <v>287</v>
      </c>
      <c r="D43" s="29"/>
      <c r="E43" s="29"/>
    </row>
    <row r="44" spans="1:8" x14ac:dyDescent="0.25">
      <c r="A44" s="29"/>
      <c r="B44" s="29"/>
      <c r="C44" s="29"/>
      <c r="D44" s="29"/>
      <c r="E44" s="29"/>
    </row>
    <row r="45" spans="1:8" x14ac:dyDescent="0.25">
      <c r="A45" s="29"/>
      <c r="B45" s="333" t="s">
        <v>31</v>
      </c>
      <c r="C45" s="333"/>
      <c r="D45" s="333"/>
      <c r="E45" s="29"/>
    </row>
    <row r="46" spans="1:8" x14ac:dyDescent="0.25">
      <c r="A46" s="29"/>
      <c r="B46" s="335"/>
      <c r="C46" s="335"/>
      <c r="D46" s="335"/>
      <c r="E46" s="29"/>
    </row>
    <row r="47" spans="1:8" x14ac:dyDescent="0.25">
      <c r="A47" s="29"/>
      <c r="B47" s="335"/>
      <c r="C47" s="335"/>
      <c r="D47" s="335"/>
      <c r="E47" s="29"/>
    </row>
    <row r="48" spans="1:8" x14ac:dyDescent="0.25">
      <c r="A48" s="29"/>
      <c r="B48" s="335"/>
      <c r="C48" s="335"/>
      <c r="D48" s="335"/>
      <c r="E48" s="29"/>
    </row>
    <row r="49" spans="1:5" x14ac:dyDescent="0.25">
      <c r="A49" s="29"/>
      <c r="B49" s="335"/>
      <c r="C49" s="335"/>
      <c r="D49" s="335"/>
      <c r="E49" s="29"/>
    </row>
    <row r="50" spans="1:5" x14ac:dyDescent="0.25">
      <c r="A50" s="29"/>
      <c r="B50" s="335"/>
      <c r="C50" s="335"/>
      <c r="D50" s="335"/>
      <c r="E50" s="29"/>
    </row>
    <row r="51" spans="1:5" x14ac:dyDescent="0.25">
      <c r="A51" s="29"/>
      <c r="B51" s="335"/>
      <c r="C51" s="335"/>
      <c r="D51" s="335"/>
      <c r="E51" s="29"/>
    </row>
    <row r="52" spans="1:5" x14ac:dyDescent="0.25">
      <c r="A52" s="29"/>
      <c r="B52" s="335"/>
      <c r="C52" s="335"/>
      <c r="D52" s="335"/>
      <c r="E52" s="29"/>
    </row>
    <row r="53" spans="1:5" x14ac:dyDescent="0.25">
      <c r="A53" s="29"/>
      <c r="B53" s="335"/>
      <c r="C53" s="335"/>
      <c r="D53" s="335"/>
      <c r="E53" s="29"/>
    </row>
    <row r="54" spans="1:5" x14ac:dyDescent="0.25">
      <c r="A54" s="29"/>
      <c r="B54" s="335"/>
      <c r="C54" s="335"/>
      <c r="D54" s="335"/>
      <c r="E54" s="29"/>
    </row>
    <row r="55" spans="1:5" x14ac:dyDescent="0.25">
      <c r="A55" s="29"/>
      <c r="B55" s="29"/>
      <c r="C55" s="28"/>
      <c r="D55" s="29"/>
      <c r="E55" s="29"/>
    </row>
  </sheetData>
  <sheetProtection algorithmName="SHA-512" hashValue="LIANcajrpLV6Uzv3lf3eDa4t56VnAo7S7IUdwLO32Tolq6BkA2qKpHTdbQo0lkCk7PskgTRH7CD6/qrmK3KsAA==" saltValue="y/Oc0sIFLPubUQ/Gi41seQ==" spinCount="100000" sheet="1" objects="1" scenarios="1"/>
  <mergeCells count="6">
    <mergeCell ref="B45:D46"/>
    <mergeCell ref="B47:D54"/>
    <mergeCell ref="D23:D25"/>
    <mergeCell ref="C23:C25"/>
    <mergeCell ref="B8:B9"/>
    <mergeCell ref="D8:D9"/>
  </mergeCells>
  <conditionalFormatting sqref="C42">
    <cfRule type="cellIs" dxfId="3" priority="1" operator="equal">
      <formula>"---"</formula>
    </cfRule>
  </conditionalFormatting>
  <conditionalFormatting sqref="C33 C29 C10:C23">
    <cfRule type="expression" dxfId="2" priority="2">
      <formula>OR(#REF!="VEH",#REF!="NVC")</formula>
    </cfRule>
  </conditionalFormatting>
  <pageMargins left="0.5" right="0.5" top="0.5" bottom="0.5" header="0.3" footer="0.3"/>
  <pageSetup scale="89" orientation="portrait" r:id="rId1"/>
  <headerFooter>
    <oddHeader xml:space="preserve">&amp;C   </oddHeader>
    <oddFooter>&amp;C   &amp;R&amp;A</oddFooter>
  </headerFooter>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H45"/>
  <sheetViews>
    <sheetView showRuler="0" zoomScaleNormal="100" workbookViewId="0">
      <selection activeCell="F17" sqref="F17"/>
    </sheetView>
  </sheetViews>
  <sheetFormatPr defaultColWidth="9.140625" defaultRowHeight="15" x14ac:dyDescent="0.25"/>
  <cols>
    <col min="1" max="1" width="1.140625" customWidth="1"/>
    <col min="2" max="2" width="33.28515625" customWidth="1"/>
    <col min="3" max="3" width="15.5703125" style="7" customWidth="1"/>
    <col min="4" max="4" width="39.85546875" customWidth="1"/>
    <col min="5" max="5" width="4.28515625" customWidth="1"/>
    <col min="8" max="8" width="0" hidden="1" customWidth="1"/>
  </cols>
  <sheetData>
    <row r="1" spans="1:5" x14ac:dyDescent="0.25">
      <c r="D1" s="281">
        <f>'General Info'!C7</f>
        <v>0</v>
      </c>
    </row>
    <row r="2" spans="1:5" x14ac:dyDescent="0.25">
      <c r="A2" s="29"/>
      <c r="B2" s="30" t="s">
        <v>225</v>
      </c>
      <c r="C2" s="28"/>
      <c r="D2" s="28"/>
      <c r="E2" s="29"/>
    </row>
    <row r="3" spans="1:5" x14ac:dyDescent="0.25">
      <c r="A3" s="29"/>
      <c r="B3" s="29"/>
      <c r="C3" s="28"/>
      <c r="D3" s="29"/>
      <c r="E3" s="29"/>
    </row>
    <row r="4" spans="1:5" ht="15" customHeight="1" x14ac:dyDescent="0.25">
      <c r="A4" s="29"/>
      <c r="B4" s="46" t="s">
        <v>280</v>
      </c>
      <c r="C4" s="46"/>
      <c r="D4" s="46"/>
      <c r="E4" s="29"/>
    </row>
    <row r="5" spans="1:5" x14ac:dyDescent="0.25">
      <c r="A5" s="29"/>
      <c r="B5" s="29"/>
      <c r="C5" s="28"/>
      <c r="D5" s="29"/>
      <c r="E5" s="29"/>
    </row>
    <row r="6" spans="1:5" hidden="1" x14ac:dyDescent="0.25">
      <c r="A6" s="29"/>
      <c r="B6" s="23" t="s">
        <v>92</v>
      </c>
      <c r="C6" s="23"/>
      <c r="D6" s="44"/>
      <c r="E6" s="29"/>
    </row>
    <row r="7" spans="1:5" x14ac:dyDescent="0.25">
      <c r="A7" s="29"/>
      <c r="B7" s="113" t="s">
        <v>20</v>
      </c>
      <c r="C7" s="42" t="s">
        <v>28</v>
      </c>
      <c r="D7" s="21" t="s">
        <v>209</v>
      </c>
      <c r="E7" s="29"/>
    </row>
    <row r="8" spans="1:5" x14ac:dyDescent="0.25">
      <c r="A8" s="29"/>
      <c r="B8" s="145" t="s">
        <v>232</v>
      </c>
      <c r="C8" s="422"/>
      <c r="D8" s="424"/>
      <c r="E8" s="29" t="s">
        <v>86</v>
      </c>
    </row>
    <row r="9" spans="1:5" x14ac:dyDescent="0.25">
      <c r="A9" s="29"/>
      <c r="B9" s="146"/>
      <c r="C9" s="423"/>
      <c r="D9" s="425"/>
      <c r="E9" s="29" t="s">
        <v>86</v>
      </c>
    </row>
    <row r="10" spans="1:5" x14ac:dyDescent="0.25">
      <c r="A10" s="29"/>
      <c r="B10" s="113" t="s">
        <v>27</v>
      </c>
      <c r="C10" s="116">
        <f>SUM(C8:C9)</f>
        <v>0</v>
      </c>
      <c r="D10" s="313"/>
      <c r="E10" s="29" t="s">
        <v>86</v>
      </c>
    </row>
    <row r="11" spans="1:5" x14ac:dyDescent="0.25">
      <c r="A11" s="29"/>
      <c r="B11" s="29"/>
      <c r="C11" s="28"/>
      <c r="D11" s="29"/>
      <c r="E11" s="29"/>
    </row>
    <row r="12" spans="1:5" x14ac:dyDescent="0.25">
      <c r="A12" s="29"/>
      <c r="B12" s="30" t="s">
        <v>211</v>
      </c>
      <c r="C12" s="28"/>
      <c r="D12" s="29"/>
      <c r="E12" s="29"/>
    </row>
    <row r="13" spans="1:5" x14ac:dyDescent="0.25">
      <c r="A13" s="29"/>
      <c r="B13" s="118" t="s">
        <v>21</v>
      </c>
      <c r="C13" s="119"/>
      <c r="D13" s="29"/>
      <c r="E13" s="29"/>
    </row>
    <row r="14" spans="1:5" x14ac:dyDescent="0.25">
      <c r="A14" s="29"/>
      <c r="B14" s="118" t="s">
        <v>29</v>
      </c>
      <c r="C14" s="119"/>
      <c r="D14" s="29"/>
      <c r="E14" s="29"/>
    </row>
    <row r="15" spans="1:5" x14ac:dyDescent="0.25">
      <c r="A15" s="29"/>
      <c r="B15" s="118" t="s">
        <v>306</v>
      </c>
      <c r="C15" s="308">
        <f>SUM(C13:C14)</f>
        <v>0</v>
      </c>
      <c r="D15" s="29"/>
      <c r="E15" s="29"/>
    </row>
    <row r="16" spans="1:5" x14ac:dyDescent="0.25">
      <c r="A16" s="29"/>
      <c r="B16" s="29"/>
      <c r="C16" s="28"/>
      <c r="D16" s="29"/>
      <c r="E16" s="29"/>
    </row>
    <row r="17" spans="1:8" x14ac:dyDescent="0.25">
      <c r="A17" s="29"/>
      <c r="B17" s="113" t="s">
        <v>215</v>
      </c>
      <c r="C17" s="119"/>
      <c r="D17" s="120"/>
      <c r="E17" s="29" t="s">
        <v>86</v>
      </c>
    </row>
    <row r="18" spans="1:8" x14ac:dyDescent="0.25">
      <c r="A18" s="29"/>
      <c r="B18" s="29"/>
      <c r="C18" s="28"/>
      <c r="D18" s="29"/>
      <c r="E18" s="29"/>
    </row>
    <row r="19" spans="1:8" x14ac:dyDescent="0.25">
      <c r="A19" s="29"/>
      <c r="B19" s="123" t="s">
        <v>30</v>
      </c>
      <c r="C19" s="116">
        <f>C10-C17</f>
        <v>0</v>
      </c>
      <c r="D19" s="29"/>
      <c r="E19" s="29"/>
    </row>
    <row r="20" spans="1:8" x14ac:dyDescent="0.25">
      <c r="A20" s="29"/>
      <c r="B20" s="143" t="s">
        <v>212</v>
      </c>
      <c r="C20" s="28"/>
      <c r="D20" s="29"/>
      <c r="E20" s="29"/>
    </row>
    <row r="21" spans="1:8" x14ac:dyDescent="0.25">
      <c r="A21" s="29"/>
      <c r="B21" s="39"/>
      <c r="C21" s="37"/>
      <c r="D21" s="121"/>
      <c r="E21" s="29" t="s">
        <v>86</v>
      </c>
    </row>
    <row r="22" spans="1:8" x14ac:dyDescent="0.25">
      <c r="A22" s="29"/>
      <c r="B22" s="39"/>
      <c r="C22" s="309"/>
      <c r="D22" s="121"/>
      <c r="E22" s="29" t="s">
        <v>86</v>
      </c>
    </row>
    <row r="23" spans="1:8" x14ac:dyDescent="0.25">
      <c r="A23" s="29"/>
      <c r="B23" s="123" t="s">
        <v>214</v>
      </c>
      <c r="C23" s="122">
        <f>C19-C15</f>
        <v>0</v>
      </c>
      <c r="D23" s="35"/>
      <c r="E23" s="29" t="s">
        <v>86</v>
      </c>
      <c r="H23" s="315">
        <f>C23</f>
        <v>0</v>
      </c>
    </row>
    <row r="24" spans="1:8" x14ac:dyDescent="0.25">
      <c r="A24" s="29"/>
      <c r="B24" s="143" t="s">
        <v>216</v>
      </c>
      <c r="C24" s="28"/>
      <c r="D24" s="29"/>
      <c r="E24" s="29"/>
      <c r="H24" s="316" t="e">
        <f>C23/C19</f>
        <v>#DIV/0!</v>
      </c>
    </row>
    <row r="25" spans="1:8" x14ac:dyDescent="0.25">
      <c r="A25" s="29"/>
      <c r="B25" s="29"/>
      <c r="C25" s="28"/>
      <c r="E25" s="29"/>
    </row>
    <row r="26" spans="1:8" x14ac:dyDescent="0.25">
      <c r="A26" s="29"/>
      <c r="B26" s="30" t="s">
        <v>217</v>
      </c>
      <c r="C26" s="314" t="str">
        <f>IF(H23=0,"0%",H24)</f>
        <v>0%</v>
      </c>
      <c r="D26" s="272" t="str">
        <f>IF(H23=0," ",IF(ROUND(C26&gt;0.8,2),"Percent too high"," "))</f>
        <v xml:space="preserve"> </v>
      </c>
      <c r="E26" s="29"/>
    </row>
    <row r="27" spans="1:8" x14ac:dyDescent="0.25">
      <c r="A27" s="29"/>
      <c r="B27" s="29"/>
      <c r="C27" s="29" t="s">
        <v>286</v>
      </c>
      <c r="D27" s="29"/>
      <c r="E27" s="29"/>
    </row>
    <row r="28" spans="1:8" x14ac:dyDescent="0.25">
      <c r="A28" s="29"/>
      <c r="B28" s="29"/>
      <c r="C28" s="29"/>
      <c r="D28" s="29"/>
      <c r="E28" s="29"/>
    </row>
    <row r="29" spans="1:8" x14ac:dyDescent="0.25">
      <c r="A29" s="29"/>
      <c r="B29" s="333" t="s">
        <v>224</v>
      </c>
      <c r="C29" s="333"/>
      <c r="D29" s="333"/>
      <c r="E29" s="29"/>
    </row>
    <row r="30" spans="1:8" x14ac:dyDescent="0.25">
      <c r="A30" s="29"/>
      <c r="B30" s="335"/>
      <c r="C30" s="335"/>
      <c r="D30" s="335"/>
      <c r="E30" s="29"/>
    </row>
    <row r="31" spans="1:8" x14ac:dyDescent="0.25">
      <c r="A31" s="29"/>
      <c r="B31" s="335"/>
      <c r="C31" s="335"/>
      <c r="D31" s="335"/>
      <c r="E31" s="29"/>
    </row>
    <row r="32" spans="1:8" x14ac:dyDescent="0.25">
      <c r="A32" s="29"/>
      <c r="B32" s="335"/>
      <c r="C32" s="335"/>
      <c r="D32" s="335"/>
      <c r="E32" s="29"/>
    </row>
    <row r="33" spans="1:5" x14ac:dyDescent="0.25">
      <c r="A33" s="29"/>
      <c r="B33" s="335"/>
      <c r="C33" s="335"/>
      <c r="D33" s="335"/>
      <c r="E33" s="29"/>
    </row>
    <row r="34" spans="1:5" x14ac:dyDescent="0.25">
      <c r="A34" s="29"/>
      <c r="B34" s="335"/>
      <c r="C34" s="335"/>
      <c r="D34" s="335"/>
      <c r="E34" s="29"/>
    </row>
    <row r="35" spans="1:5" x14ac:dyDescent="0.25">
      <c r="A35" s="29"/>
      <c r="B35" s="335"/>
      <c r="C35" s="335"/>
      <c r="D35" s="335"/>
      <c r="E35" s="29"/>
    </row>
    <row r="36" spans="1:5" x14ac:dyDescent="0.25">
      <c r="A36" s="29"/>
      <c r="B36" s="335"/>
      <c r="C36" s="335"/>
      <c r="D36" s="335"/>
      <c r="E36" s="29"/>
    </row>
    <row r="37" spans="1:5" x14ac:dyDescent="0.25">
      <c r="A37" s="29"/>
      <c r="B37" s="335"/>
      <c r="C37" s="335"/>
      <c r="D37" s="335"/>
      <c r="E37" s="29"/>
    </row>
    <row r="38" spans="1:5" x14ac:dyDescent="0.25">
      <c r="A38" s="29"/>
      <c r="B38" s="335"/>
      <c r="C38" s="335"/>
      <c r="D38" s="335"/>
      <c r="E38" s="29"/>
    </row>
    <row r="39" spans="1:5" x14ac:dyDescent="0.25">
      <c r="A39" s="29"/>
      <c r="B39" s="29"/>
      <c r="C39" s="28"/>
      <c r="D39" s="29"/>
      <c r="E39" s="29"/>
    </row>
    <row r="40" spans="1:5" x14ac:dyDescent="0.25">
      <c r="B40" s="29"/>
      <c r="C40" s="28"/>
      <c r="D40" s="29"/>
    </row>
    <row r="41" spans="1:5" x14ac:dyDescent="0.25">
      <c r="B41" s="29"/>
      <c r="C41" s="28"/>
      <c r="D41" s="29"/>
    </row>
    <row r="42" spans="1:5" x14ac:dyDescent="0.25">
      <c r="B42" s="29"/>
      <c r="C42" s="28"/>
      <c r="D42" s="29"/>
    </row>
    <row r="43" spans="1:5" x14ac:dyDescent="0.25">
      <c r="B43" s="29"/>
      <c r="C43" s="28"/>
      <c r="D43" s="29"/>
    </row>
    <row r="44" spans="1:5" x14ac:dyDescent="0.25">
      <c r="B44" s="29"/>
      <c r="C44" s="28"/>
      <c r="D44" s="29"/>
    </row>
    <row r="45" spans="1:5" x14ac:dyDescent="0.25">
      <c r="B45" s="29"/>
      <c r="C45" s="28"/>
      <c r="D45" s="29"/>
    </row>
  </sheetData>
  <sheetProtection algorithmName="SHA-512" hashValue="sP61kZvQAOyxT3Fhm2vYiEWsltGt7IE4jgEjz0j5cZrO6kOasotsFZmFIODOQZSnyQWNiBJ843SIOhhkXAamAA==" saltValue="is2iGpRNdtyVIksC8W40BA==" spinCount="100000" sheet="1" objects="1" scenarios="1"/>
  <mergeCells count="4">
    <mergeCell ref="B29:D30"/>
    <mergeCell ref="B31:D38"/>
    <mergeCell ref="C8:C9"/>
    <mergeCell ref="D8:D9"/>
  </mergeCells>
  <conditionalFormatting sqref="C26">
    <cfRule type="cellIs" dxfId="1" priority="1" operator="equal">
      <formula>"---"</formula>
    </cfRule>
  </conditionalFormatting>
  <conditionalFormatting sqref="C17 C13">
    <cfRule type="expression" dxfId="0" priority="2">
      <formula>OR(#REF!="VEH",#REF!="NVC")</formula>
    </cfRule>
  </conditionalFormatting>
  <pageMargins left="0.5" right="0.5" top="0.5" bottom="0.5" header="0.3" footer="0.3"/>
  <pageSetup orientation="portrait" r:id="rId1"/>
  <headerFooter>
    <oddHeader xml:space="preserve">&amp;C   </oddHeader>
    <oddFooter>&amp;C   &amp;R&amp;A</oddFooter>
  </headerFooter>
  <drawing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J54"/>
  <sheetViews>
    <sheetView showRuler="0" zoomScaleNormal="100" zoomScaleSheetLayoutView="70" workbookViewId="0">
      <selection activeCell="M4" sqref="M4"/>
    </sheetView>
  </sheetViews>
  <sheetFormatPr defaultColWidth="9.140625" defaultRowHeight="15" x14ac:dyDescent="0.25"/>
  <cols>
    <col min="1" max="1" width="1.140625" customWidth="1"/>
    <col min="2" max="2" width="26.42578125" customWidth="1"/>
    <col min="9" max="9" width="9.140625" customWidth="1"/>
    <col min="10" max="10" width="2.85546875" customWidth="1"/>
  </cols>
  <sheetData>
    <row r="1" spans="1:10" x14ac:dyDescent="0.25">
      <c r="C1" s="29"/>
      <c r="D1" s="29"/>
      <c r="E1" s="29"/>
      <c r="F1" s="29"/>
      <c r="G1" s="29"/>
      <c r="H1" s="29"/>
      <c r="I1" s="281">
        <f>'General Info'!C7</f>
        <v>0</v>
      </c>
    </row>
    <row r="2" spans="1:10" x14ac:dyDescent="0.25">
      <c r="A2" s="29"/>
      <c r="B2" s="30" t="s">
        <v>328</v>
      </c>
      <c r="C2" s="29"/>
      <c r="D2" s="29"/>
      <c r="E2" s="29"/>
      <c r="F2" s="29"/>
      <c r="G2" s="29"/>
      <c r="H2" s="29"/>
      <c r="I2" s="29"/>
      <c r="J2" s="29"/>
    </row>
    <row r="3" spans="1:10" x14ac:dyDescent="0.25">
      <c r="A3" s="29"/>
      <c r="B3" s="376" t="s">
        <v>357</v>
      </c>
      <c r="C3" s="376"/>
      <c r="D3" s="376"/>
      <c r="E3" s="376"/>
      <c r="F3" s="376"/>
      <c r="G3" s="376"/>
      <c r="H3" s="376"/>
      <c r="I3" s="376"/>
      <c r="J3" s="29"/>
    </row>
    <row r="4" spans="1:10" x14ac:dyDescent="0.25">
      <c r="A4" s="29"/>
      <c r="B4" s="376"/>
      <c r="C4" s="376"/>
      <c r="D4" s="376"/>
      <c r="E4" s="376"/>
      <c r="F4" s="376"/>
      <c r="G4" s="376"/>
      <c r="H4" s="376"/>
      <c r="I4" s="376"/>
      <c r="J4" s="29"/>
    </row>
    <row r="5" spans="1:10" x14ac:dyDescent="0.25">
      <c r="A5" s="29"/>
      <c r="B5" s="376"/>
      <c r="C5" s="376"/>
      <c r="D5" s="376"/>
      <c r="E5" s="376"/>
      <c r="F5" s="376"/>
      <c r="G5" s="376"/>
      <c r="H5" s="376"/>
      <c r="I5" s="376"/>
      <c r="J5" s="29"/>
    </row>
    <row r="6" spans="1:10" x14ac:dyDescent="0.25">
      <c r="A6" s="29"/>
      <c r="B6" s="376"/>
      <c r="C6" s="376"/>
      <c r="D6" s="376"/>
      <c r="E6" s="376"/>
      <c r="F6" s="376"/>
      <c r="G6" s="376"/>
      <c r="H6" s="376"/>
      <c r="I6" s="376"/>
      <c r="J6" s="29"/>
    </row>
    <row r="7" spans="1:10" x14ac:dyDescent="0.25">
      <c r="A7" s="29"/>
      <c r="B7" s="376"/>
      <c r="C7" s="376"/>
      <c r="D7" s="376"/>
      <c r="E7" s="376"/>
      <c r="F7" s="376"/>
      <c r="G7" s="376"/>
      <c r="H7" s="376"/>
      <c r="I7" s="376"/>
      <c r="J7" s="29"/>
    </row>
    <row r="8" spans="1:10" x14ac:dyDescent="0.25">
      <c r="A8" s="29"/>
      <c r="B8" s="376"/>
      <c r="C8" s="376"/>
      <c r="D8" s="376"/>
      <c r="E8" s="376"/>
      <c r="F8" s="376"/>
      <c r="G8" s="376"/>
      <c r="H8" s="376"/>
      <c r="I8" s="376"/>
      <c r="J8" s="29"/>
    </row>
    <row r="9" spans="1:10" x14ac:dyDescent="0.25">
      <c r="A9" s="29"/>
      <c r="B9" s="376"/>
      <c r="C9" s="376"/>
      <c r="D9" s="376"/>
      <c r="E9" s="376"/>
      <c r="F9" s="376"/>
      <c r="G9" s="376"/>
      <c r="H9" s="376"/>
      <c r="I9" s="376"/>
      <c r="J9" s="29"/>
    </row>
    <row r="10" spans="1:10" x14ac:dyDescent="0.25">
      <c r="A10" s="29"/>
      <c r="B10" s="131"/>
      <c r="C10" s="131"/>
      <c r="D10" s="131"/>
      <c r="E10" s="131"/>
      <c r="F10" s="131"/>
      <c r="G10" s="131"/>
      <c r="H10" s="131"/>
      <c r="I10" s="131"/>
      <c r="J10" s="29"/>
    </row>
    <row r="11" spans="1:10" x14ac:dyDescent="0.25">
      <c r="A11" s="29"/>
      <c r="B11" s="129" t="s">
        <v>282</v>
      </c>
      <c r="C11" s="127"/>
      <c r="D11" s="127"/>
      <c r="G11" s="428" t="s">
        <v>283</v>
      </c>
      <c r="H11" s="428"/>
      <c r="I11" s="428"/>
      <c r="J11" s="29"/>
    </row>
    <row r="12" spans="1:10" x14ac:dyDescent="0.25">
      <c r="A12" s="29"/>
      <c r="B12" s="278"/>
      <c r="C12" s="276"/>
      <c r="D12" s="276"/>
      <c r="E12" s="29"/>
      <c r="F12" s="29"/>
      <c r="G12" s="277"/>
      <c r="H12" s="277"/>
      <c r="I12" s="277"/>
      <c r="J12" s="29"/>
    </row>
    <row r="13" spans="1:10" x14ac:dyDescent="0.25">
      <c r="A13" s="29"/>
      <c r="B13" s="118"/>
      <c r="C13" s="429" t="s">
        <v>302</v>
      </c>
      <c r="D13" s="429"/>
      <c r="E13" s="29"/>
      <c r="F13" s="29"/>
      <c r="G13" s="29"/>
      <c r="H13" s="29"/>
      <c r="I13" s="29"/>
      <c r="J13" s="29"/>
    </row>
    <row r="14" spans="1:10" ht="15" customHeight="1" x14ac:dyDescent="0.25">
      <c r="A14" s="29"/>
      <c r="B14" s="118" t="s">
        <v>182</v>
      </c>
      <c r="C14" s="430"/>
      <c r="D14" s="349"/>
      <c r="E14" s="29"/>
      <c r="F14" s="29"/>
      <c r="G14" s="29"/>
      <c r="H14" s="29"/>
      <c r="I14" s="29"/>
      <c r="J14" s="29"/>
    </row>
    <row r="15" spans="1:10" x14ac:dyDescent="0.25">
      <c r="A15" s="29"/>
      <c r="B15" s="118" t="s">
        <v>249</v>
      </c>
      <c r="C15" s="430"/>
      <c r="D15" s="349"/>
      <c r="E15" s="29"/>
      <c r="F15" s="29"/>
      <c r="G15" s="29"/>
      <c r="H15" s="29"/>
      <c r="I15" s="29"/>
      <c r="J15" s="29"/>
    </row>
    <row r="16" spans="1:10" ht="15" customHeight="1" x14ac:dyDescent="0.25">
      <c r="A16" s="29"/>
      <c r="B16" s="145" t="s">
        <v>250</v>
      </c>
      <c r="C16" s="431"/>
      <c r="D16" s="432"/>
      <c r="E16" s="29"/>
      <c r="F16" s="29"/>
      <c r="G16" s="29"/>
      <c r="H16" s="29"/>
      <c r="I16" s="29"/>
      <c r="J16" s="29"/>
    </row>
    <row r="17" spans="1:10" x14ac:dyDescent="0.25">
      <c r="A17" s="29"/>
      <c r="B17" s="124" t="s">
        <v>251</v>
      </c>
      <c r="C17" s="433"/>
      <c r="D17" s="434"/>
      <c r="E17" s="29"/>
      <c r="F17" s="29"/>
      <c r="G17" s="29"/>
      <c r="H17" s="29"/>
      <c r="I17" s="29"/>
      <c r="J17" s="29"/>
    </row>
    <row r="18" spans="1:10" ht="15" customHeight="1" x14ac:dyDescent="0.25">
      <c r="A18" s="29"/>
      <c r="B18" s="417" t="s">
        <v>304</v>
      </c>
      <c r="C18" s="431"/>
      <c r="D18" s="432"/>
      <c r="E18" s="29"/>
      <c r="F18" s="29"/>
      <c r="G18" s="29"/>
      <c r="H18" s="29"/>
      <c r="I18" s="29"/>
      <c r="J18" s="29"/>
    </row>
    <row r="19" spans="1:10" x14ac:dyDescent="0.25">
      <c r="A19" s="29"/>
      <c r="B19" s="426"/>
      <c r="C19" s="435"/>
      <c r="D19" s="436"/>
      <c r="E19" s="29"/>
      <c r="F19" s="29"/>
      <c r="G19" s="29"/>
      <c r="H19" s="29"/>
      <c r="I19" s="29"/>
      <c r="J19" s="29"/>
    </row>
    <row r="20" spans="1:10" x14ac:dyDescent="0.25">
      <c r="A20" s="29"/>
      <c r="B20" s="427"/>
      <c r="C20" s="433"/>
      <c r="D20" s="434"/>
      <c r="E20" s="29"/>
      <c r="F20" s="29"/>
      <c r="G20" s="29"/>
      <c r="H20" s="29"/>
      <c r="I20" s="29"/>
      <c r="J20" s="29"/>
    </row>
    <row r="21" spans="1:10" x14ac:dyDescent="0.25">
      <c r="A21" s="29"/>
      <c r="B21" s="224"/>
      <c r="C21" s="39"/>
      <c r="D21" s="29"/>
      <c r="E21" s="29"/>
      <c r="F21" s="29"/>
      <c r="G21" s="29"/>
      <c r="H21" s="29"/>
      <c r="I21" s="29"/>
      <c r="J21" s="29"/>
    </row>
    <row r="22" spans="1:10" x14ac:dyDescent="0.25">
      <c r="A22" s="29"/>
      <c r="B22" s="29" t="s">
        <v>350</v>
      </c>
      <c r="C22" s="29"/>
      <c r="D22" s="29"/>
      <c r="E22" s="29"/>
      <c r="F22" s="29"/>
      <c r="G22" s="29"/>
      <c r="H22" s="29"/>
      <c r="I22" s="29"/>
      <c r="J22" s="29"/>
    </row>
    <row r="23" spans="1:10" x14ac:dyDescent="0.25">
      <c r="A23" s="29"/>
      <c r="B23" s="29"/>
      <c r="C23" s="29"/>
      <c r="D23" s="29"/>
      <c r="E23" s="29"/>
      <c r="F23" s="29"/>
      <c r="G23" s="29"/>
      <c r="H23" s="29"/>
      <c r="I23" s="29"/>
      <c r="J23" s="29"/>
    </row>
    <row r="24" spans="1:10" x14ac:dyDescent="0.25">
      <c r="A24" s="29"/>
      <c r="B24" s="29"/>
      <c r="C24" s="29"/>
      <c r="D24" s="29"/>
      <c r="E24" s="29"/>
      <c r="F24" s="29"/>
      <c r="G24" s="29"/>
      <c r="H24" s="29"/>
      <c r="I24" s="29"/>
      <c r="J24" s="29"/>
    </row>
    <row r="25" spans="1:10" x14ac:dyDescent="0.25">
      <c r="A25" s="29"/>
      <c r="B25" s="29"/>
      <c r="C25" s="29"/>
      <c r="D25" s="29"/>
      <c r="E25" s="29"/>
      <c r="F25" s="29"/>
      <c r="G25" s="29"/>
      <c r="H25" s="29"/>
      <c r="I25" s="29"/>
      <c r="J25" s="29"/>
    </row>
    <row r="26" spans="1:10" x14ac:dyDescent="0.25">
      <c r="A26" s="29"/>
      <c r="B26" s="29"/>
      <c r="C26" s="29"/>
      <c r="D26" s="29"/>
      <c r="E26" s="29"/>
      <c r="F26" s="29"/>
      <c r="G26" s="29"/>
      <c r="H26" s="29"/>
      <c r="I26" s="29"/>
      <c r="J26" s="29"/>
    </row>
    <row r="27" spans="1:10" ht="15" customHeight="1" x14ac:dyDescent="0.25">
      <c r="A27" s="29"/>
      <c r="B27" s="29"/>
      <c r="C27" s="29"/>
      <c r="D27" s="29"/>
      <c r="E27" s="29"/>
      <c r="F27" s="29"/>
      <c r="G27" s="29"/>
      <c r="H27" s="29"/>
      <c r="I27" s="29"/>
      <c r="J27" s="29"/>
    </row>
    <row r="28" spans="1:10" x14ac:dyDescent="0.25">
      <c r="A28" s="29"/>
      <c r="B28" s="29"/>
      <c r="C28" s="29"/>
      <c r="D28" s="29"/>
      <c r="E28" s="29"/>
      <c r="F28" s="29"/>
      <c r="G28" s="29"/>
      <c r="H28" s="29"/>
      <c r="I28" s="29"/>
      <c r="J28" s="29"/>
    </row>
    <row r="29" spans="1:10" x14ac:dyDescent="0.25">
      <c r="A29" s="29"/>
      <c r="B29" s="29"/>
      <c r="C29" s="29"/>
      <c r="D29" s="29"/>
      <c r="E29" s="29"/>
      <c r="F29" s="29"/>
      <c r="G29" s="29"/>
      <c r="H29" s="29"/>
      <c r="I29" s="29"/>
      <c r="J29" s="29"/>
    </row>
    <row r="30" spans="1:10" x14ac:dyDescent="0.25">
      <c r="A30" s="29"/>
      <c r="B30" s="29"/>
      <c r="C30" s="29"/>
      <c r="D30" s="29"/>
      <c r="E30" s="29"/>
      <c r="F30" s="29"/>
      <c r="G30" s="29"/>
      <c r="H30" s="29"/>
      <c r="I30" s="29"/>
      <c r="J30" s="29"/>
    </row>
    <row r="31" spans="1:10" x14ac:dyDescent="0.25">
      <c r="A31" s="29"/>
      <c r="B31" s="29"/>
      <c r="C31" s="29"/>
      <c r="D31" s="29"/>
      <c r="E31" s="29"/>
      <c r="F31" s="29"/>
      <c r="G31" s="29"/>
      <c r="H31" s="29"/>
      <c r="I31" s="29"/>
      <c r="J31" s="29"/>
    </row>
    <row r="32" spans="1:10" x14ac:dyDescent="0.25">
      <c r="A32" s="29"/>
      <c r="B32" s="29"/>
      <c r="C32" s="29"/>
      <c r="D32" s="29"/>
      <c r="E32" s="29"/>
      <c r="F32" s="29"/>
      <c r="G32" s="29"/>
      <c r="H32" s="29"/>
      <c r="I32" s="29"/>
      <c r="J32" s="29"/>
    </row>
    <row r="33" spans="1:10" x14ac:dyDescent="0.25">
      <c r="A33" s="29"/>
      <c r="B33" s="29"/>
      <c r="C33" s="29"/>
      <c r="D33" s="29"/>
      <c r="E33" s="29"/>
      <c r="F33" s="29"/>
      <c r="G33" s="29"/>
      <c r="H33" s="29"/>
      <c r="I33" s="29"/>
      <c r="J33" s="29"/>
    </row>
    <row r="34" spans="1:10" x14ac:dyDescent="0.25">
      <c r="A34" s="29"/>
      <c r="B34" s="29"/>
      <c r="C34" s="29"/>
      <c r="D34" s="29"/>
      <c r="E34" s="29"/>
      <c r="F34" s="29"/>
      <c r="G34" s="29"/>
      <c r="H34" s="29"/>
      <c r="I34" s="29"/>
      <c r="J34" s="29"/>
    </row>
    <row r="35" spans="1:10" x14ac:dyDescent="0.25">
      <c r="A35" s="29"/>
      <c r="B35" s="29"/>
      <c r="C35" s="29"/>
      <c r="D35" s="29"/>
      <c r="E35" s="29"/>
      <c r="F35" s="29"/>
      <c r="G35" s="29"/>
      <c r="H35" s="29"/>
      <c r="I35" s="29"/>
      <c r="J35" s="29"/>
    </row>
    <row r="36" spans="1:10" x14ac:dyDescent="0.25">
      <c r="A36" s="29"/>
      <c r="B36" s="29"/>
      <c r="C36" s="29"/>
      <c r="D36" s="29"/>
      <c r="E36" s="29"/>
      <c r="F36" s="29"/>
      <c r="G36" s="29"/>
      <c r="H36" s="29"/>
      <c r="I36" s="29"/>
      <c r="J36" s="29"/>
    </row>
    <row r="37" spans="1:10" x14ac:dyDescent="0.25">
      <c r="A37" s="29"/>
      <c r="B37" s="29"/>
      <c r="C37" s="29"/>
      <c r="D37" s="29"/>
      <c r="E37" s="29"/>
      <c r="F37" s="29"/>
      <c r="G37" s="29"/>
      <c r="H37" s="29"/>
      <c r="I37" s="29"/>
      <c r="J37" s="29"/>
    </row>
    <row r="38" spans="1:10" x14ac:dyDescent="0.25">
      <c r="A38" s="29"/>
      <c r="B38" s="29"/>
      <c r="C38" s="29"/>
      <c r="D38" s="29"/>
      <c r="E38" s="29"/>
      <c r="F38" s="29"/>
      <c r="G38" s="29"/>
      <c r="H38" s="29"/>
      <c r="I38" s="29"/>
      <c r="J38" s="29"/>
    </row>
    <row r="39" spans="1:10" x14ac:dyDescent="0.25">
      <c r="A39" s="29"/>
      <c r="B39" s="29"/>
      <c r="C39" s="29"/>
      <c r="D39" s="29"/>
      <c r="E39" s="29"/>
      <c r="F39" s="29"/>
      <c r="G39" s="29"/>
      <c r="H39" s="29"/>
      <c r="I39" s="29"/>
      <c r="J39" s="29"/>
    </row>
    <row r="40" spans="1:10" x14ac:dyDescent="0.25">
      <c r="A40" s="29"/>
      <c r="B40" s="29"/>
      <c r="C40" s="29"/>
      <c r="D40" s="29"/>
      <c r="E40" s="29"/>
      <c r="F40" s="29"/>
      <c r="G40" s="29"/>
      <c r="H40" s="29"/>
      <c r="I40" s="29"/>
      <c r="J40" s="29"/>
    </row>
    <row r="41" spans="1:10" x14ac:dyDescent="0.25">
      <c r="A41" s="29"/>
      <c r="B41" s="29"/>
      <c r="C41" s="29"/>
      <c r="D41" s="29"/>
      <c r="E41" s="29"/>
      <c r="F41" s="29"/>
      <c r="G41" s="29"/>
      <c r="H41" s="29"/>
      <c r="I41" s="29"/>
      <c r="J41" s="29"/>
    </row>
    <row r="42" spans="1:10" x14ac:dyDescent="0.25">
      <c r="A42" s="29"/>
      <c r="B42" s="29"/>
      <c r="C42" s="29"/>
      <c r="D42" s="29"/>
      <c r="E42" s="29"/>
      <c r="F42" s="29"/>
      <c r="G42" s="29"/>
      <c r="H42" s="29"/>
      <c r="I42" s="29"/>
      <c r="J42" s="29"/>
    </row>
    <row r="43" spans="1:10" x14ac:dyDescent="0.25">
      <c r="A43" s="29"/>
      <c r="B43" s="29"/>
      <c r="C43" s="29"/>
      <c r="D43" s="29"/>
      <c r="E43" s="29"/>
      <c r="F43" s="29"/>
      <c r="G43" s="29"/>
      <c r="H43" s="29"/>
      <c r="I43" s="29"/>
      <c r="J43" s="29"/>
    </row>
    <row r="44" spans="1:10" x14ac:dyDescent="0.25">
      <c r="A44" s="29"/>
      <c r="B44" s="29"/>
      <c r="C44" s="29"/>
      <c r="D44" s="29"/>
      <c r="E44" s="29"/>
      <c r="F44" s="29"/>
      <c r="G44" s="29"/>
      <c r="H44" s="29"/>
      <c r="I44" s="29"/>
      <c r="J44" s="29"/>
    </row>
    <row r="45" spans="1:10" x14ac:dyDescent="0.25">
      <c r="A45" s="29"/>
      <c r="B45" s="29"/>
      <c r="C45" s="29"/>
      <c r="D45" s="29"/>
      <c r="E45" s="29"/>
      <c r="F45" s="29"/>
      <c r="G45" s="29"/>
      <c r="H45" s="29"/>
      <c r="I45" s="29"/>
      <c r="J45" s="29"/>
    </row>
    <row r="46" spans="1:10" x14ac:dyDescent="0.25">
      <c r="A46" s="29"/>
      <c r="B46" s="29"/>
      <c r="C46" s="29"/>
      <c r="D46" s="29"/>
      <c r="E46" s="29"/>
      <c r="F46" s="29"/>
      <c r="G46" s="29"/>
      <c r="H46" s="29"/>
      <c r="I46" s="29"/>
      <c r="J46" s="29"/>
    </row>
    <row r="47" spans="1:10" x14ac:dyDescent="0.25">
      <c r="A47" s="29"/>
      <c r="B47" s="29"/>
      <c r="C47" s="29"/>
      <c r="D47" s="29"/>
      <c r="E47" s="29"/>
      <c r="F47" s="29"/>
      <c r="G47" s="29"/>
      <c r="H47" s="29"/>
      <c r="I47" s="29"/>
      <c r="J47" s="29"/>
    </row>
    <row r="48" spans="1:10" x14ac:dyDescent="0.25">
      <c r="A48" s="29"/>
      <c r="B48" s="29"/>
      <c r="C48" s="29"/>
      <c r="D48" s="29"/>
      <c r="E48" s="29"/>
      <c r="F48" s="29"/>
      <c r="G48" s="29"/>
      <c r="H48" s="29"/>
      <c r="I48" s="29"/>
      <c r="J48" s="29"/>
    </row>
    <row r="49" spans="1:10" x14ac:dyDescent="0.25">
      <c r="A49" s="29"/>
      <c r="B49" s="29"/>
      <c r="C49" s="29"/>
      <c r="D49" s="29"/>
      <c r="E49" s="29"/>
      <c r="F49" s="29"/>
      <c r="G49" s="29"/>
      <c r="H49" s="29"/>
      <c r="I49" s="29"/>
      <c r="J49" s="29"/>
    </row>
    <row r="50" spans="1:10" x14ac:dyDescent="0.25">
      <c r="A50" s="29"/>
      <c r="B50" s="29"/>
      <c r="C50" s="29"/>
      <c r="D50" s="29"/>
      <c r="E50" s="29"/>
      <c r="F50" s="29"/>
      <c r="G50" s="29"/>
      <c r="H50" s="29"/>
      <c r="I50" s="29"/>
      <c r="J50" s="29"/>
    </row>
    <row r="51" spans="1:10" x14ac:dyDescent="0.25">
      <c r="A51" s="29"/>
      <c r="B51" s="29"/>
      <c r="C51" s="29"/>
      <c r="D51" s="29"/>
      <c r="E51" s="29"/>
      <c r="F51" s="29"/>
      <c r="G51" s="29"/>
      <c r="H51" s="29"/>
      <c r="I51" s="29"/>
      <c r="J51" s="29"/>
    </row>
    <row r="52" spans="1:10" x14ac:dyDescent="0.25">
      <c r="A52" s="29"/>
      <c r="B52" s="29"/>
      <c r="C52" s="29"/>
      <c r="D52" s="29"/>
      <c r="E52" s="29"/>
      <c r="F52" s="29"/>
      <c r="G52" s="29"/>
      <c r="H52" s="29"/>
      <c r="I52" s="29"/>
      <c r="J52" s="29"/>
    </row>
    <row r="53" spans="1:10" x14ac:dyDescent="0.25">
      <c r="A53" s="29"/>
      <c r="B53" s="29"/>
      <c r="C53" s="29"/>
      <c r="D53" s="29"/>
      <c r="E53" s="29"/>
      <c r="F53" s="29"/>
      <c r="G53" s="29"/>
      <c r="H53" s="29"/>
      <c r="I53" s="29"/>
      <c r="J53" s="29"/>
    </row>
    <row r="54" spans="1:10" x14ac:dyDescent="0.25">
      <c r="A54" s="29"/>
      <c r="B54" s="29"/>
      <c r="C54" s="29"/>
      <c r="D54" s="29"/>
      <c r="E54" s="29"/>
      <c r="F54" s="29"/>
      <c r="G54" s="29"/>
      <c r="H54" s="29"/>
      <c r="I54" s="29"/>
      <c r="J54" s="29"/>
    </row>
  </sheetData>
  <sheetProtection algorithmName="SHA-512" hashValue="0oxMH4S9S5WI6Dnwz8jV+pLJBqvUUcvYlQHL6sJIzVE9GF0qwgLMT3bsoXhnzV60uysvwE2nkAK/Im04KqOWRw==" saltValue="meP9IK4uKew/39miYwbdTA==" spinCount="100000" sheet="1" objects="1" scenarios="1"/>
  <mergeCells count="11">
    <mergeCell ref="B3:I9"/>
    <mergeCell ref="B18:B20"/>
    <mergeCell ref="G11:I11"/>
    <mergeCell ref="C13:D13"/>
    <mergeCell ref="C14:D14"/>
    <mergeCell ref="C15:D15"/>
    <mergeCell ref="C16:D16"/>
    <mergeCell ref="C17:D17"/>
    <mergeCell ref="C18:D18"/>
    <mergeCell ref="C19:D19"/>
    <mergeCell ref="C20:D20"/>
  </mergeCells>
  <hyperlinks>
    <hyperlink ref="G11" r:id="rId1" display="WisDOT Section 5310."/>
    <hyperlink ref="G11:I11" r:id="rId2" display="WisDOT Federal compliance"/>
  </hyperlinks>
  <pageMargins left="0.5" right="0.5" top="0.5" bottom="0.5" header="0.3" footer="0.3"/>
  <pageSetup scale="82" orientation="portrait" r:id="rId3"/>
  <headerFooter>
    <oddHeader xml:space="preserve">&amp;C   </oddHeader>
    <oddFooter>&amp;C   &amp;R&amp;A</oddFooter>
  </headerFooter>
  <drawing r:id="rId4"/>
  <legacyDrawing r:id="rId5"/>
  <mc:AlternateContent xmlns:mc="http://schemas.openxmlformats.org/markup-compatibility/2006">
    <mc:Choice Requires="x14">
      <controls>
        <mc:AlternateContent xmlns:mc="http://schemas.openxmlformats.org/markup-compatibility/2006">
          <mc:Choice Requires="x14">
            <control shapeId="27667" r:id="rId6" name="Check Box 19">
              <controlPr defaultSize="0" autoFill="0" autoLine="0" autoPict="0">
                <anchor moveWithCells="1">
                  <from>
                    <xdr:col>2</xdr:col>
                    <xdr:colOff>466725</xdr:colOff>
                    <xdr:row>12</xdr:row>
                    <xdr:rowOff>171450</xdr:rowOff>
                  </from>
                  <to>
                    <xdr:col>3</xdr:col>
                    <xdr:colOff>161925</xdr:colOff>
                    <xdr:row>14</xdr:row>
                    <xdr:rowOff>9525</xdr:rowOff>
                  </to>
                </anchor>
              </controlPr>
            </control>
          </mc:Choice>
        </mc:AlternateContent>
        <mc:AlternateContent xmlns:mc="http://schemas.openxmlformats.org/markup-compatibility/2006">
          <mc:Choice Requires="x14">
            <control shapeId="27668" r:id="rId7" name="Check Box 20">
              <controlPr defaultSize="0" autoFill="0" autoLine="0" autoPict="0">
                <anchor moveWithCells="1">
                  <from>
                    <xdr:col>2</xdr:col>
                    <xdr:colOff>466725</xdr:colOff>
                    <xdr:row>13</xdr:row>
                    <xdr:rowOff>180975</xdr:rowOff>
                  </from>
                  <to>
                    <xdr:col>3</xdr:col>
                    <xdr:colOff>161925</xdr:colOff>
                    <xdr:row>15</xdr:row>
                    <xdr:rowOff>19050</xdr:rowOff>
                  </to>
                </anchor>
              </controlPr>
            </control>
          </mc:Choice>
        </mc:AlternateContent>
        <mc:AlternateContent xmlns:mc="http://schemas.openxmlformats.org/markup-compatibility/2006">
          <mc:Choice Requires="x14">
            <control shapeId="27669" r:id="rId8" name="Check Box 21">
              <controlPr defaultSize="0" autoFill="0" autoLine="0" autoPict="0">
                <anchor moveWithCells="1">
                  <from>
                    <xdr:col>2</xdr:col>
                    <xdr:colOff>466725</xdr:colOff>
                    <xdr:row>15</xdr:row>
                    <xdr:rowOff>9525</xdr:rowOff>
                  </from>
                  <to>
                    <xdr:col>3</xdr:col>
                    <xdr:colOff>161925</xdr:colOff>
                    <xdr:row>16</xdr:row>
                    <xdr:rowOff>38100</xdr:rowOff>
                  </to>
                </anchor>
              </controlPr>
            </control>
          </mc:Choice>
        </mc:AlternateContent>
        <mc:AlternateContent xmlns:mc="http://schemas.openxmlformats.org/markup-compatibility/2006">
          <mc:Choice Requires="x14">
            <control shapeId="27670" r:id="rId9" name="Check Box 22">
              <controlPr defaultSize="0" autoFill="0" autoLine="0" autoPict="0">
                <anchor moveWithCells="1">
                  <from>
                    <xdr:col>2</xdr:col>
                    <xdr:colOff>466725</xdr:colOff>
                    <xdr:row>17</xdr:row>
                    <xdr:rowOff>19050</xdr:rowOff>
                  </from>
                  <to>
                    <xdr:col>3</xdr:col>
                    <xdr:colOff>161925</xdr:colOff>
                    <xdr:row>18</xdr:row>
                    <xdr:rowOff>47625</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F46"/>
  <sheetViews>
    <sheetView showRuler="0" zoomScaleNormal="100" workbookViewId="0">
      <selection activeCell="E18" sqref="E18"/>
    </sheetView>
  </sheetViews>
  <sheetFormatPr defaultColWidth="9.140625" defaultRowHeight="15" x14ac:dyDescent="0.25"/>
  <cols>
    <col min="1" max="1" width="1.140625" customWidth="1"/>
    <col min="2" max="2" width="24.85546875" customWidth="1"/>
    <col min="3" max="3" width="14.42578125" bestFit="1" customWidth="1"/>
    <col min="4" max="4" width="4.85546875" customWidth="1"/>
    <col min="5" max="5" width="47.85546875" customWidth="1"/>
    <col min="6" max="6" width="4.5703125" customWidth="1"/>
  </cols>
  <sheetData>
    <row r="1" spans="1:6" x14ac:dyDescent="0.25">
      <c r="B1" s="29"/>
      <c r="C1" s="29"/>
      <c r="D1" s="29"/>
      <c r="E1" s="281">
        <f>'General Info'!C7</f>
        <v>0</v>
      </c>
    </row>
    <row r="2" spans="1:6" x14ac:dyDescent="0.25">
      <c r="A2" s="29"/>
      <c r="B2" s="30" t="s">
        <v>284</v>
      </c>
      <c r="C2" s="29"/>
      <c r="D2" s="29"/>
      <c r="E2" s="28"/>
      <c r="F2" s="29"/>
    </row>
    <row r="3" spans="1:6" x14ac:dyDescent="0.25">
      <c r="A3" s="29"/>
      <c r="B3" s="29"/>
      <c r="C3" s="29"/>
      <c r="D3" s="29"/>
      <c r="E3" s="29"/>
      <c r="F3" s="29"/>
    </row>
    <row r="4" spans="1:6" x14ac:dyDescent="0.25">
      <c r="A4" s="29"/>
      <c r="B4" s="333" t="s">
        <v>142</v>
      </c>
      <c r="C4" s="333"/>
      <c r="D4" s="333"/>
      <c r="E4" s="333"/>
      <c r="F4" s="29"/>
    </row>
    <row r="5" spans="1:6" x14ac:dyDescent="0.25">
      <c r="A5" s="29"/>
      <c r="B5" s="333"/>
      <c r="C5" s="333"/>
      <c r="D5" s="333"/>
      <c r="E5" s="333"/>
      <c r="F5" s="29"/>
    </row>
    <row r="6" spans="1:6" x14ac:dyDescent="0.25">
      <c r="A6" s="29"/>
      <c r="B6" s="333"/>
      <c r="C6" s="333"/>
      <c r="D6" s="333"/>
      <c r="E6" s="333"/>
      <c r="F6" s="29"/>
    </row>
    <row r="7" spans="1:6" x14ac:dyDescent="0.25">
      <c r="A7" s="29"/>
      <c r="B7" s="333"/>
      <c r="C7" s="333"/>
      <c r="D7" s="333"/>
      <c r="E7" s="333"/>
      <c r="F7" s="29"/>
    </row>
    <row r="8" spans="1:6" x14ac:dyDescent="0.25">
      <c r="A8" s="29"/>
      <c r="B8" s="29"/>
      <c r="C8" s="29"/>
      <c r="D8" s="29"/>
      <c r="E8" s="29"/>
      <c r="F8" s="29"/>
    </row>
    <row r="9" spans="1:6" x14ac:dyDescent="0.25">
      <c r="A9" s="29"/>
      <c r="B9" s="333" t="s">
        <v>305</v>
      </c>
      <c r="C9" s="333"/>
      <c r="D9" s="333"/>
      <c r="E9" s="333"/>
      <c r="F9" s="29"/>
    </row>
    <row r="10" spans="1:6" x14ac:dyDescent="0.25">
      <c r="A10" s="29"/>
      <c r="B10" s="333"/>
      <c r="C10" s="333"/>
      <c r="D10" s="333"/>
      <c r="E10" s="333"/>
      <c r="F10" s="29"/>
    </row>
    <row r="11" spans="1:6" x14ac:dyDescent="0.25">
      <c r="A11" s="29"/>
      <c r="B11" s="333"/>
      <c r="C11" s="333"/>
      <c r="D11" s="333"/>
      <c r="E11" s="333"/>
      <c r="F11" s="29"/>
    </row>
    <row r="12" spans="1:6" x14ac:dyDescent="0.25">
      <c r="A12" s="29"/>
      <c r="B12" s="333"/>
      <c r="C12" s="333"/>
      <c r="D12" s="333"/>
      <c r="E12" s="333"/>
      <c r="F12" s="29"/>
    </row>
    <row r="13" spans="1:6" x14ac:dyDescent="0.25">
      <c r="A13" s="29"/>
      <c r="C13" s="29"/>
      <c r="D13" s="29"/>
      <c r="E13" s="29"/>
      <c r="F13" s="29"/>
    </row>
    <row r="14" spans="1:6" hidden="1" x14ac:dyDescent="0.25">
      <c r="A14" s="29"/>
      <c r="B14" s="43" t="s">
        <v>115</v>
      </c>
      <c r="C14" s="23" t="str">
        <f>'General Info'!$F$36</f>
        <v>NA</v>
      </c>
      <c r="D14" s="23" t="str">
        <f>'General Info'!$F$38</f>
        <v>NA</v>
      </c>
      <c r="E14" s="63" t="str">
        <f>IF(AND(OR(C14="VEH",C14="MM",C14="NA"),OR(D14="LPB")),"","This form only applies to vehicle and mobility management projects for public government authorities.")</f>
        <v>This form only applies to vehicle and mobility management projects for public government authorities.</v>
      </c>
      <c r="F14" s="29"/>
    </row>
    <row r="15" spans="1:6" x14ac:dyDescent="0.25">
      <c r="A15" s="29"/>
      <c r="B15" s="42" t="s">
        <v>105</v>
      </c>
      <c r="C15" s="379" t="s">
        <v>247</v>
      </c>
      <c r="D15" s="381"/>
      <c r="E15" s="317" t="s">
        <v>106</v>
      </c>
      <c r="F15" s="29"/>
    </row>
    <row r="16" spans="1:6" ht="30" customHeight="1" x14ac:dyDescent="0.25">
      <c r="A16" s="29"/>
      <c r="B16" s="319"/>
      <c r="C16" s="438"/>
      <c r="D16" s="439"/>
      <c r="E16" s="319"/>
      <c r="F16" s="29"/>
    </row>
    <row r="17" spans="1:6" ht="30" customHeight="1" x14ac:dyDescent="0.25">
      <c r="A17" s="29"/>
      <c r="B17" s="320"/>
      <c r="C17" s="440"/>
      <c r="D17" s="441"/>
      <c r="E17" s="321"/>
      <c r="F17" s="29"/>
    </row>
    <row r="18" spans="1:6" ht="30" customHeight="1" x14ac:dyDescent="0.25">
      <c r="A18" s="29"/>
      <c r="B18" s="320"/>
      <c r="C18" s="440"/>
      <c r="D18" s="441"/>
      <c r="E18" s="320"/>
      <c r="F18" s="29"/>
    </row>
    <row r="19" spans="1:6" ht="30" customHeight="1" x14ac:dyDescent="0.25">
      <c r="A19" s="29"/>
      <c r="B19" s="320"/>
      <c r="C19" s="440"/>
      <c r="D19" s="441"/>
      <c r="E19" s="320"/>
      <c r="F19" s="29"/>
    </row>
    <row r="20" spans="1:6" ht="30" customHeight="1" x14ac:dyDescent="0.25">
      <c r="A20" s="29"/>
      <c r="B20" s="320"/>
      <c r="C20" s="440"/>
      <c r="D20" s="441"/>
      <c r="E20" s="320"/>
      <c r="F20" s="29"/>
    </row>
    <row r="21" spans="1:6" ht="30" customHeight="1" x14ac:dyDescent="0.25">
      <c r="A21" s="29"/>
      <c r="B21" s="320"/>
      <c r="C21" s="440"/>
      <c r="D21" s="441"/>
      <c r="E21" s="320"/>
      <c r="F21" s="29"/>
    </row>
    <row r="22" spans="1:6" ht="30" customHeight="1" x14ac:dyDescent="0.25">
      <c r="A22" s="29"/>
      <c r="B22" s="320"/>
      <c r="C22" s="440"/>
      <c r="D22" s="441"/>
      <c r="E22" s="320"/>
      <c r="F22" s="29"/>
    </row>
    <row r="23" spans="1:6" ht="30" customHeight="1" x14ac:dyDescent="0.25">
      <c r="A23" s="29"/>
      <c r="B23" s="320"/>
      <c r="C23" s="440"/>
      <c r="D23" s="441"/>
      <c r="E23" s="320"/>
      <c r="F23" s="29"/>
    </row>
    <row r="24" spans="1:6" ht="30" customHeight="1" x14ac:dyDescent="0.25">
      <c r="A24" s="29"/>
      <c r="B24" s="322"/>
      <c r="C24" s="442"/>
      <c r="D24" s="443"/>
      <c r="E24" s="322"/>
      <c r="F24" s="29"/>
    </row>
    <row r="25" spans="1:6" x14ac:dyDescent="0.25">
      <c r="A25" s="29"/>
      <c r="B25" s="29"/>
      <c r="C25" s="29"/>
      <c r="D25" s="29"/>
      <c r="E25" s="29"/>
      <c r="F25" s="29"/>
    </row>
    <row r="26" spans="1:6" x14ac:dyDescent="0.25">
      <c r="A26" s="29"/>
      <c r="B26" s="437" t="s">
        <v>107</v>
      </c>
      <c r="C26" s="437"/>
      <c r="D26" s="437"/>
      <c r="E26" s="437"/>
      <c r="F26" s="29"/>
    </row>
    <row r="27" spans="1:6" x14ac:dyDescent="0.25">
      <c r="A27" s="29"/>
      <c r="B27" s="437"/>
      <c r="C27" s="437"/>
      <c r="D27" s="437"/>
      <c r="E27" s="437"/>
      <c r="F27" s="29"/>
    </row>
    <row r="28" spans="1:6" x14ac:dyDescent="0.25">
      <c r="A28" s="29"/>
      <c r="B28" s="437"/>
      <c r="C28" s="437"/>
      <c r="D28" s="437"/>
      <c r="E28" s="437"/>
      <c r="F28" s="29"/>
    </row>
    <row r="29" spans="1:6" x14ac:dyDescent="0.25">
      <c r="A29" s="29"/>
      <c r="B29" s="437"/>
      <c r="C29" s="437"/>
      <c r="D29" s="437"/>
      <c r="E29" s="437"/>
      <c r="F29" s="29"/>
    </row>
    <row r="30" spans="1:6" x14ac:dyDescent="0.25">
      <c r="A30" s="29"/>
      <c r="B30" s="437"/>
      <c r="C30" s="437"/>
      <c r="D30" s="437"/>
      <c r="E30" s="437"/>
      <c r="F30" s="29"/>
    </row>
    <row r="31" spans="1:6" ht="15" customHeight="1" x14ac:dyDescent="0.25">
      <c r="A31" s="29"/>
      <c r="B31" s="437" t="s">
        <v>141</v>
      </c>
      <c r="C31" s="437"/>
      <c r="D31" s="437"/>
      <c r="E31" s="437"/>
      <c r="F31" s="29"/>
    </row>
    <row r="32" spans="1:6" ht="15" customHeight="1" x14ac:dyDescent="0.25">
      <c r="A32" s="29"/>
      <c r="B32" s="437"/>
      <c r="C32" s="437"/>
      <c r="D32" s="437"/>
      <c r="E32" s="437"/>
      <c r="F32" s="29"/>
    </row>
    <row r="33" spans="1:6" x14ac:dyDescent="0.25">
      <c r="A33" s="29"/>
      <c r="B33" s="437"/>
      <c r="C33" s="437"/>
      <c r="D33" s="437"/>
      <c r="E33" s="437"/>
      <c r="F33" s="29"/>
    </row>
    <row r="34" spans="1:6" x14ac:dyDescent="0.25">
      <c r="A34" s="29"/>
      <c r="B34" s="437"/>
      <c r="C34" s="437"/>
      <c r="D34" s="437"/>
      <c r="E34" s="437"/>
      <c r="F34" s="29"/>
    </row>
    <row r="35" spans="1:6" hidden="1" x14ac:dyDescent="0.25">
      <c r="A35" s="29"/>
      <c r="B35" s="79" t="b">
        <v>0</v>
      </c>
      <c r="C35" s="79" t="b">
        <v>0</v>
      </c>
      <c r="D35" s="77"/>
      <c r="E35" s="78" t="str">
        <f>IF(OR(NOT(OR(B35:C35)),AND(B35:C35)),"Check one box before printing and signing.","")</f>
        <v>Check one box before printing and signing.</v>
      </c>
      <c r="F35" s="29"/>
    </row>
    <row r="36" spans="1:6" x14ac:dyDescent="0.25">
      <c r="A36" s="29"/>
      <c r="B36" s="29"/>
      <c r="C36" s="29"/>
      <c r="D36" s="29"/>
      <c r="E36" s="29"/>
      <c r="F36" s="29"/>
    </row>
    <row r="37" spans="1:6" x14ac:dyDescent="0.25">
      <c r="A37" s="29"/>
      <c r="B37" s="445" t="s">
        <v>285</v>
      </c>
      <c r="C37" s="445"/>
      <c r="D37" s="445"/>
      <c r="E37" s="445"/>
      <c r="F37" s="29"/>
    </row>
    <row r="38" spans="1:6" x14ac:dyDescent="0.25">
      <c r="A38" s="29"/>
      <c r="B38" s="445"/>
      <c r="C38" s="445"/>
      <c r="D38" s="445"/>
      <c r="E38" s="445"/>
      <c r="F38" s="29"/>
    </row>
    <row r="39" spans="1:6" x14ac:dyDescent="0.25">
      <c r="A39" s="29"/>
      <c r="B39" s="445"/>
      <c r="C39" s="445"/>
      <c r="D39" s="445"/>
      <c r="E39" s="445"/>
      <c r="F39" s="29"/>
    </row>
    <row r="40" spans="1:6" x14ac:dyDescent="0.25">
      <c r="A40" s="29"/>
      <c r="B40" s="445"/>
      <c r="C40" s="445"/>
      <c r="D40" s="445"/>
      <c r="E40" s="445"/>
      <c r="F40" s="29"/>
    </row>
    <row r="41" spans="1:6" x14ac:dyDescent="0.25">
      <c r="A41" s="29"/>
      <c r="B41" s="275"/>
      <c r="C41" s="275"/>
      <c r="D41" s="275"/>
      <c r="E41" s="275"/>
      <c r="F41" s="29"/>
    </row>
    <row r="42" spans="1:6" ht="21" x14ac:dyDescent="0.35">
      <c r="A42" s="29"/>
      <c r="B42" s="367"/>
      <c r="C42" s="367"/>
      <c r="D42" s="51"/>
      <c r="E42" s="56"/>
      <c r="F42" s="29"/>
    </row>
    <row r="43" spans="1:6" x14ac:dyDescent="0.25">
      <c r="A43" s="29"/>
      <c r="B43" s="84" t="s">
        <v>260</v>
      </c>
      <c r="C43" s="84"/>
      <c r="D43" s="84"/>
      <c r="E43" s="84" t="s">
        <v>14</v>
      </c>
      <c r="F43" s="29"/>
    </row>
    <row r="44" spans="1:6" x14ac:dyDescent="0.25">
      <c r="A44" s="29"/>
      <c r="B44" s="84"/>
      <c r="C44" s="84"/>
      <c r="D44" s="84"/>
      <c r="E44" s="84"/>
      <c r="F44" s="29"/>
    </row>
    <row r="45" spans="1:6" x14ac:dyDescent="0.25">
      <c r="A45" s="29"/>
      <c r="B45" s="444"/>
      <c r="C45" s="444"/>
      <c r="D45" s="444"/>
      <c r="E45" s="444"/>
      <c r="F45" s="29"/>
    </row>
    <row r="46" spans="1:6" x14ac:dyDescent="0.25">
      <c r="A46" s="29"/>
      <c r="B46" s="84" t="s">
        <v>77</v>
      </c>
      <c r="C46" s="84"/>
      <c r="D46" s="84"/>
      <c r="E46" s="84"/>
      <c r="F46" s="29"/>
    </row>
  </sheetData>
  <sheetProtection algorithmName="SHA-512" hashValue="X0oBpbLPxhw38WYdCIbztsMX2EflEz77SZlYeuv5k5Vp8xPOZzEs/OUh0t17xejCdJyDF8Nn5u279ndzAjQMFA==" saltValue="rPlWdhnE2h/G4sXnSANuJg==" spinCount="100000" sheet="1" selectLockedCells="1"/>
  <mergeCells count="17">
    <mergeCell ref="B45:E45"/>
    <mergeCell ref="C15:D15"/>
    <mergeCell ref="B37:E40"/>
    <mergeCell ref="B4:E7"/>
    <mergeCell ref="B9:E12"/>
    <mergeCell ref="B26:E30"/>
    <mergeCell ref="B31:E34"/>
    <mergeCell ref="B42:C42"/>
    <mergeCell ref="C16:D16"/>
    <mergeCell ref="C17:D17"/>
    <mergeCell ref="C18:D18"/>
    <mergeCell ref="C19:D19"/>
    <mergeCell ref="C20:D20"/>
    <mergeCell ref="C21:D21"/>
    <mergeCell ref="C22:D22"/>
    <mergeCell ref="C23:D23"/>
    <mergeCell ref="C24:D24"/>
  </mergeCells>
  <pageMargins left="0.5" right="0.22916666666666699" top="0.5" bottom="0.5" header="0.3" footer="0.3"/>
  <pageSetup scale="91" orientation="portrait" r:id="rId1"/>
  <headerFooter>
    <oddHeader xml:space="preserve">&amp;C   </oddHeader>
    <oddFooter>&amp;C  &amp;R&amp;A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1745" r:id="rId4" name="Check Box 1">
              <controlPr locked="0" defaultSize="0" autoFill="0" autoLine="0" autoPict="0">
                <anchor moveWithCells="1">
                  <from>
                    <xdr:col>1</xdr:col>
                    <xdr:colOff>142875</xdr:colOff>
                    <xdr:row>25</xdr:row>
                    <xdr:rowOff>28575</xdr:rowOff>
                  </from>
                  <to>
                    <xdr:col>1</xdr:col>
                    <xdr:colOff>447675</xdr:colOff>
                    <xdr:row>26</xdr:row>
                    <xdr:rowOff>57150</xdr:rowOff>
                  </to>
                </anchor>
              </controlPr>
            </control>
          </mc:Choice>
        </mc:AlternateContent>
        <mc:AlternateContent xmlns:mc="http://schemas.openxmlformats.org/markup-compatibility/2006">
          <mc:Choice Requires="x14">
            <control shapeId="31746" r:id="rId5" name="Check Box 2">
              <controlPr locked="0" defaultSize="0" autoFill="0" autoLine="0" autoPict="0">
                <anchor moveWithCells="1">
                  <from>
                    <xdr:col>1</xdr:col>
                    <xdr:colOff>142875</xdr:colOff>
                    <xdr:row>30</xdr:row>
                    <xdr:rowOff>38100</xdr:rowOff>
                  </from>
                  <to>
                    <xdr:col>1</xdr:col>
                    <xdr:colOff>447675</xdr:colOff>
                    <xdr:row>31</xdr:row>
                    <xdr:rowOff>66675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H451"/>
  <sheetViews>
    <sheetView showRuler="0" zoomScaleNormal="100" workbookViewId="0">
      <selection activeCell="G14" sqref="G14"/>
    </sheetView>
  </sheetViews>
  <sheetFormatPr defaultColWidth="9.140625" defaultRowHeight="15" x14ac:dyDescent="0.25"/>
  <cols>
    <col min="1" max="1" width="1.140625" customWidth="1"/>
    <col min="2" max="2" width="8" customWidth="1"/>
    <col min="3" max="3" width="2.85546875" customWidth="1"/>
    <col min="4" max="4" width="83" customWidth="1"/>
    <col min="5" max="5" width="4.7109375" customWidth="1"/>
  </cols>
  <sheetData>
    <row r="1" spans="1:7" x14ac:dyDescent="0.25">
      <c r="D1" s="281">
        <f>'General Info'!C7</f>
        <v>0</v>
      </c>
    </row>
    <row r="2" spans="1:7" x14ac:dyDescent="0.25">
      <c r="A2" s="29"/>
      <c r="B2" s="30" t="s">
        <v>307</v>
      </c>
      <c r="C2" s="30"/>
      <c r="E2" s="29"/>
    </row>
    <row r="3" spans="1:7" x14ac:dyDescent="0.25">
      <c r="A3" s="29"/>
      <c r="B3" s="73"/>
      <c r="C3" s="73"/>
      <c r="D3" s="29"/>
      <c r="E3" s="29"/>
    </row>
    <row r="4" spans="1:7" ht="15" customHeight="1" x14ac:dyDescent="0.25">
      <c r="A4" s="29"/>
      <c r="B4" s="333" t="s">
        <v>268</v>
      </c>
      <c r="C4" s="333"/>
      <c r="D4" s="333"/>
      <c r="E4" s="29"/>
    </row>
    <row r="5" spans="1:7" x14ac:dyDescent="0.25">
      <c r="A5" s="29"/>
      <c r="B5" s="333"/>
      <c r="C5" s="333"/>
      <c r="D5" s="333"/>
      <c r="E5" s="29"/>
    </row>
    <row r="6" spans="1:7" x14ac:dyDescent="0.25">
      <c r="A6" s="29"/>
      <c r="B6" s="29"/>
      <c r="C6" s="29"/>
      <c r="D6" s="29"/>
      <c r="E6" s="29"/>
    </row>
    <row r="7" spans="1:7" x14ac:dyDescent="0.25">
      <c r="A7" s="29"/>
      <c r="B7" s="139" t="s">
        <v>192</v>
      </c>
      <c r="C7" s="140"/>
      <c r="D7" s="140" t="s">
        <v>309</v>
      </c>
      <c r="E7" s="29"/>
    </row>
    <row r="8" spans="1:7" x14ac:dyDescent="0.25">
      <c r="A8" s="29"/>
      <c r="B8" s="29"/>
      <c r="C8" s="29"/>
      <c r="D8" s="333" t="s">
        <v>140</v>
      </c>
      <c r="E8" s="29"/>
    </row>
    <row r="9" spans="1:7" x14ac:dyDescent="0.25">
      <c r="A9" s="29"/>
      <c r="B9" s="29"/>
      <c r="C9" s="29"/>
      <c r="D9" s="333"/>
      <c r="E9" s="29"/>
    </row>
    <row r="10" spans="1:7" x14ac:dyDescent="0.25">
      <c r="A10" s="29"/>
      <c r="B10" s="29"/>
      <c r="C10" s="29"/>
      <c r="D10" s="333"/>
      <c r="E10" s="29"/>
    </row>
    <row r="11" spans="1:7" x14ac:dyDescent="0.25">
      <c r="A11" s="29"/>
      <c r="B11" s="29"/>
      <c r="C11" s="29"/>
      <c r="D11" s="333"/>
      <c r="E11" s="29"/>
    </row>
    <row r="12" spans="1:7" x14ac:dyDescent="0.25">
      <c r="A12" s="29"/>
      <c r="B12" s="29"/>
      <c r="C12" s="29"/>
      <c r="D12" s="29"/>
      <c r="E12" s="29"/>
    </row>
    <row r="13" spans="1:7" x14ac:dyDescent="0.25">
      <c r="A13" s="29"/>
      <c r="B13" s="29" t="s">
        <v>18</v>
      </c>
      <c r="C13" s="29"/>
      <c r="D13" s="29"/>
      <c r="E13" s="29"/>
      <c r="G13" s="138"/>
    </row>
    <row r="14" spans="1:7" ht="15" customHeight="1" x14ac:dyDescent="0.25">
      <c r="A14" s="29"/>
      <c r="B14" s="29"/>
      <c r="C14" s="112" t="s">
        <v>153</v>
      </c>
      <c r="D14" s="46" t="s">
        <v>186</v>
      </c>
      <c r="E14" s="29"/>
    </row>
    <row r="15" spans="1:7" x14ac:dyDescent="0.25">
      <c r="A15" s="29"/>
      <c r="B15" s="29"/>
      <c r="C15" s="112" t="s">
        <v>153</v>
      </c>
      <c r="D15" s="376" t="s">
        <v>187</v>
      </c>
      <c r="E15" s="29"/>
    </row>
    <row r="16" spans="1:7" x14ac:dyDescent="0.25">
      <c r="A16" s="29"/>
      <c r="B16" s="29"/>
      <c r="C16" s="29"/>
      <c r="D16" s="376"/>
      <c r="E16" s="29"/>
    </row>
    <row r="17" spans="1:5" x14ac:dyDescent="0.25">
      <c r="A17" s="29"/>
      <c r="B17" s="29"/>
      <c r="C17" s="112" t="s">
        <v>153</v>
      </c>
      <c r="D17" s="376" t="s">
        <v>188</v>
      </c>
      <c r="E17" s="29"/>
    </row>
    <row r="18" spans="1:5" x14ac:dyDescent="0.25">
      <c r="A18" s="29"/>
      <c r="B18" s="29"/>
      <c r="C18" s="29"/>
      <c r="D18" s="376"/>
      <c r="E18" s="29"/>
    </row>
    <row r="19" spans="1:5" x14ac:dyDescent="0.25">
      <c r="A19" s="29"/>
      <c r="B19" s="29"/>
      <c r="C19" s="112" t="s">
        <v>153</v>
      </c>
      <c r="D19" s="46" t="s">
        <v>189</v>
      </c>
      <c r="E19" s="29"/>
    </row>
    <row r="20" spans="1:5" x14ac:dyDescent="0.25">
      <c r="A20" s="29"/>
      <c r="B20" s="29"/>
      <c r="C20" s="112" t="s">
        <v>153</v>
      </c>
      <c r="D20" s="376" t="s">
        <v>190</v>
      </c>
      <c r="E20" s="29"/>
    </row>
    <row r="21" spans="1:5" x14ac:dyDescent="0.25">
      <c r="A21" s="29"/>
      <c r="B21" s="29"/>
      <c r="C21" s="29"/>
      <c r="D21" s="376"/>
      <c r="E21" s="29"/>
    </row>
    <row r="22" spans="1:5" x14ac:dyDescent="0.25">
      <c r="A22" s="29"/>
      <c r="B22" s="29"/>
      <c r="C22" s="112" t="s">
        <v>153</v>
      </c>
      <c r="D22" s="284" t="s">
        <v>191</v>
      </c>
      <c r="E22" s="29"/>
    </row>
    <row r="23" spans="1:5" x14ac:dyDescent="0.25">
      <c r="A23" s="29"/>
      <c r="B23" s="29"/>
      <c r="C23" s="112"/>
      <c r="D23" s="284"/>
      <c r="E23" s="29"/>
    </row>
    <row r="24" spans="1:5" x14ac:dyDescent="0.25">
      <c r="A24" s="29"/>
      <c r="B24" s="29"/>
      <c r="C24" s="112"/>
      <c r="D24" s="284"/>
      <c r="E24" s="29"/>
    </row>
    <row r="25" spans="1:5" x14ac:dyDescent="0.25">
      <c r="A25" s="29"/>
      <c r="B25" s="29"/>
      <c r="C25" s="112"/>
      <c r="D25" s="284"/>
      <c r="E25" s="29"/>
    </row>
    <row r="26" spans="1:5" x14ac:dyDescent="0.25">
      <c r="A26" s="29"/>
      <c r="B26" s="29"/>
      <c r="C26" s="112"/>
      <c r="D26" s="284"/>
      <c r="E26" s="29"/>
    </row>
    <row r="27" spans="1:5" x14ac:dyDescent="0.25">
      <c r="A27" s="29"/>
      <c r="B27" s="29"/>
      <c r="C27" s="112"/>
      <c r="D27" s="284"/>
      <c r="E27" s="29"/>
    </row>
    <row r="28" spans="1:5" x14ac:dyDescent="0.25">
      <c r="A28" s="29"/>
      <c r="B28" s="29"/>
      <c r="C28" s="112"/>
      <c r="D28" s="284"/>
      <c r="E28" s="29"/>
    </row>
    <row r="29" spans="1:5" x14ac:dyDescent="0.25">
      <c r="A29" s="29"/>
      <c r="B29" s="29"/>
      <c r="C29" s="112"/>
      <c r="D29" s="284"/>
      <c r="E29" s="29"/>
    </row>
    <row r="30" spans="1:5" x14ac:dyDescent="0.25">
      <c r="A30" s="29"/>
      <c r="B30" s="29"/>
      <c r="C30" s="112"/>
      <c r="D30" s="284"/>
      <c r="E30" s="29"/>
    </row>
    <row r="31" spans="1:5" x14ac:dyDescent="0.25">
      <c r="A31" s="29"/>
      <c r="B31" s="29"/>
      <c r="C31" s="112"/>
      <c r="D31" s="284"/>
      <c r="E31" s="29"/>
    </row>
    <row r="32" spans="1:5" x14ac:dyDescent="0.25">
      <c r="A32" s="29"/>
      <c r="B32" s="29"/>
      <c r="C32" s="112"/>
      <c r="D32" s="284"/>
      <c r="E32" s="29"/>
    </row>
    <row r="33" spans="1:5" x14ac:dyDescent="0.25">
      <c r="A33" s="29"/>
      <c r="B33" s="29"/>
      <c r="C33" s="112"/>
      <c r="D33" s="284"/>
      <c r="E33" s="29"/>
    </row>
    <row r="34" spans="1:5" x14ac:dyDescent="0.25">
      <c r="A34" s="29"/>
      <c r="B34" s="29"/>
      <c r="C34" s="112"/>
      <c r="D34" s="284"/>
      <c r="E34" s="29"/>
    </row>
    <row r="35" spans="1:5" x14ac:dyDescent="0.25">
      <c r="A35" s="29"/>
      <c r="B35" s="29"/>
      <c r="C35" s="112"/>
      <c r="D35" s="284"/>
      <c r="E35" s="29"/>
    </row>
    <row r="36" spans="1:5" x14ac:dyDescent="0.25">
      <c r="A36" s="29"/>
      <c r="B36" s="29"/>
      <c r="C36" s="112"/>
      <c r="D36" s="284"/>
      <c r="E36" s="29"/>
    </row>
    <row r="37" spans="1:5" x14ac:dyDescent="0.25">
      <c r="A37" s="29"/>
      <c r="B37" s="29"/>
      <c r="C37" s="112"/>
      <c r="D37" s="284"/>
      <c r="E37" s="29"/>
    </row>
    <row r="38" spans="1:5" x14ac:dyDescent="0.25">
      <c r="A38" s="29"/>
      <c r="B38" s="29"/>
      <c r="C38" s="112"/>
      <c r="D38" s="284"/>
      <c r="E38" s="29"/>
    </row>
    <row r="39" spans="1:5" x14ac:dyDescent="0.25">
      <c r="A39" s="29"/>
      <c r="B39" s="29"/>
      <c r="C39" s="112"/>
      <c r="D39" s="284"/>
      <c r="E39" s="29"/>
    </row>
    <row r="40" spans="1:5" x14ac:dyDescent="0.25">
      <c r="A40" s="29"/>
      <c r="B40" s="29"/>
      <c r="C40" s="112"/>
      <c r="D40" s="284"/>
      <c r="E40" s="29"/>
    </row>
    <row r="41" spans="1:5" x14ac:dyDescent="0.25">
      <c r="A41" s="29"/>
      <c r="B41" s="29"/>
      <c r="C41" s="112"/>
      <c r="D41" s="284"/>
      <c r="E41" s="29"/>
    </row>
    <row r="42" spans="1:5" x14ac:dyDescent="0.25">
      <c r="A42" s="29"/>
      <c r="B42" s="29"/>
      <c r="C42" s="112"/>
      <c r="D42" s="284"/>
      <c r="E42" s="29"/>
    </row>
    <row r="43" spans="1:5" x14ac:dyDescent="0.25">
      <c r="A43" s="29"/>
      <c r="B43" s="29"/>
      <c r="C43" s="112"/>
      <c r="D43" s="284"/>
      <c r="E43" s="29"/>
    </row>
    <row r="44" spans="1:5" x14ac:dyDescent="0.25">
      <c r="A44" s="29"/>
      <c r="B44" s="29"/>
      <c r="C44" s="112"/>
      <c r="D44" s="284"/>
      <c r="E44" s="29"/>
    </row>
    <row r="45" spans="1:5" x14ac:dyDescent="0.25">
      <c r="A45" s="29"/>
      <c r="B45" s="29"/>
      <c r="C45" s="112"/>
      <c r="D45" s="284"/>
      <c r="E45" s="29"/>
    </row>
    <row r="46" spans="1:5" x14ac:dyDescent="0.25">
      <c r="A46" s="29"/>
      <c r="B46" s="29"/>
      <c r="C46" s="112"/>
      <c r="D46" s="284"/>
      <c r="E46" s="29"/>
    </row>
    <row r="47" spans="1:5" x14ac:dyDescent="0.25">
      <c r="A47" s="29"/>
      <c r="B47" s="29"/>
      <c r="C47" s="112"/>
      <c r="D47" s="284"/>
      <c r="E47" s="29"/>
    </row>
    <row r="48" spans="1:5" x14ac:dyDescent="0.25">
      <c r="A48" s="29"/>
      <c r="B48" s="29"/>
      <c r="C48" s="112"/>
      <c r="D48" s="284"/>
      <c r="E48" s="29"/>
    </row>
    <row r="49" spans="1:5" x14ac:dyDescent="0.25">
      <c r="A49" s="29"/>
      <c r="B49" s="29"/>
      <c r="C49" s="112"/>
      <c r="D49" s="284"/>
      <c r="E49" s="29"/>
    </row>
    <row r="50" spans="1:5" x14ac:dyDescent="0.25">
      <c r="A50" s="29"/>
      <c r="B50" s="29"/>
      <c r="C50" s="29"/>
      <c r="D50" s="222" t="s">
        <v>253</v>
      </c>
      <c r="E50" s="29"/>
    </row>
    <row r="51" spans="1:5" x14ac:dyDescent="0.25">
      <c r="A51" s="29"/>
      <c r="B51" s="30" t="s">
        <v>311</v>
      </c>
      <c r="C51" s="29"/>
      <c r="D51" s="29"/>
      <c r="E51" s="29"/>
    </row>
    <row r="52" spans="1:5" x14ac:dyDescent="0.25">
      <c r="A52" s="29"/>
      <c r="B52" s="29"/>
      <c r="C52" s="29"/>
      <c r="D52" s="29"/>
      <c r="E52" s="29"/>
    </row>
    <row r="53" spans="1:5" x14ac:dyDescent="0.25">
      <c r="A53" s="29"/>
      <c r="B53" s="29"/>
      <c r="C53" s="29"/>
      <c r="D53" s="29"/>
      <c r="E53" s="29"/>
    </row>
    <row r="54" spans="1:5" x14ac:dyDescent="0.25">
      <c r="A54" s="29"/>
      <c r="B54" s="29"/>
      <c r="C54" s="29"/>
      <c r="D54" s="29"/>
      <c r="E54" s="29"/>
    </row>
    <row r="55" spans="1:5" x14ac:dyDescent="0.25">
      <c r="A55" s="29"/>
      <c r="B55" s="29"/>
      <c r="C55" s="29"/>
      <c r="D55" s="29"/>
      <c r="E55" s="29"/>
    </row>
    <row r="56" spans="1:5" x14ac:dyDescent="0.25">
      <c r="A56" s="29"/>
      <c r="B56" s="29"/>
      <c r="C56" s="29"/>
      <c r="D56" s="29"/>
      <c r="E56" s="29"/>
    </row>
    <row r="57" spans="1:5" x14ac:dyDescent="0.25">
      <c r="A57" s="29"/>
      <c r="B57" s="29"/>
      <c r="C57" s="29"/>
      <c r="D57" s="29"/>
      <c r="E57" s="29"/>
    </row>
    <row r="58" spans="1:5" x14ac:dyDescent="0.25">
      <c r="A58" s="29"/>
      <c r="B58" s="29"/>
      <c r="C58" s="29"/>
      <c r="D58" s="29"/>
      <c r="E58" s="29"/>
    </row>
    <row r="59" spans="1:5" x14ac:dyDescent="0.25">
      <c r="A59" s="29"/>
      <c r="B59" s="29"/>
      <c r="C59" s="29"/>
      <c r="D59" s="29"/>
      <c r="E59" s="29"/>
    </row>
    <row r="60" spans="1:5" x14ac:dyDescent="0.25">
      <c r="A60" s="29"/>
      <c r="B60" s="29"/>
      <c r="C60" s="29"/>
      <c r="D60" s="29"/>
      <c r="E60" s="29"/>
    </row>
    <row r="61" spans="1:5" x14ac:dyDescent="0.25">
      <c r="A61" s="29"/>
      <c r="B61" s="29"/>
      <c r="C61" s="29"/>
      <c r="D61" s="29"/>
      <c r="E61" s="29"/>
    </row>
    <row r="62" spans="1:5" x14ac:dyDescent="0.25">
      <c r="A62" s="29"/>
      <c r="B62" s="29"/>
      <c r="C62" s="29"/>
      <c r="D62" s="29"/>
      <c r="E62" s="29"/>
    </row>
    <row r="63" spans="1:5" x14ac:dyDescent="0.25">
      <c r="A63" s="29"/>
      <c r="B63" s="29"/>
      <c r="C63" s="29"/>
      <c r="D63" s="29"/>
      <c r="E63" s="29"/>
    </row>
    <row r="64" spans="1:5" x14ac:dyDescent="0.25">
      <c r="A64" s="29"/>
      <c r="B64" s="29"/>
      <c r="C64" s="29"/>
      <c r="D64" s="29"/>
      <c r="E64" s="29"/>
    </row>
    <row r="65" spans="1:5" x14ac:dyDescent="0.25">
      <c r="A65" s="29"/>
      <c r="B65" s="29"/>
      <c r="C65" s="29"/>
      <c r="D65" s="29"/>
      <c r="E65" s="29"/>
    </row>
    <row r="66" spans="1:5" x14ac:dyDescent="0.25">
      <c r="A66" s="29"/>
      <c r="B66" s="29"/>
      <c r="C66" s="29"/>
      <c r="D66" s="29"/>
      <c r="E66" s="29"/>
    </row>
    <row r="67" spans="1:5" x14ac:dyDescent="0.25">
      <c r="A67" s="29"/>
      <c r="B67" s="29"/>
      <c r="C67" s="29"/>
      <c r="D67" s="29"/>
      <c r="E67" s="29"/>
    </row>
    <row r="68" spans="1:5" x14ac:dyDescent="0.25">
      <c r="A68" s="29"/>
      <c r="B68" s="29"/>
      <c r="C68" s="29"/>
      <c r="D68" s="29"/>
      <c r="E68" s="29"/>
    </row>
    <row r="69" spans="1:5" x14ac:dyDescent="0.25">
      <c r="A69" s="29"/>
      <c r="B69" s="29"/>
      <c r="C69" s="29"/>
      <c r="D69" s="29"/>
      <c r="E69" s="29"/>
    </row>
    <row r="70" spans="1:5" x14ac:dyDescent="0.25">
      <c r="A70" s="29"/>
      <c r="B70" s="29"/>
      <c r="C70" s="29"/>
      <c r="D70" s="29"/>
      <c r="E70" s="29"/>
    </row>
    <row r="71" spans="1:5" x14ac:dyDescent="0.25">
      <c r="A71" s="29"/>
      <c r="B71" s="29"/>
      <c r="C71" s="29"/>
      <c r="D71" s="29"/>
      <c r="E71" s="29"/>
    </row>
    <row r="72" spans="1:5" x14ac:dyDescent="0.25">
      <c r="A72" s="29"/>
      <c r="B72" s="29"/>
      <c r="C72" s="29"/>
      <c r="D72" s="29"/>
      <c r="E72" s="29"/>
    </row>
    <row r="73" spans="1:5" x14ac:dyDescent="0.25">
      <c r="A73" s="29"/>
      <c r="B73" s="29"/>
      <c r="C73" s="29"/>
      <c r="D73" s="29"/>
      <c r="E73" s="29"/>
    </row>
    <row r="74" spans="1:5" x14ac:dyDescent="0.25">
      <c r="A74" s="29"/>
      <c r="B74" s="29"/>
      <c r="C74" s="29"/>
      <c r="D74" s="29"/>
      <c r="E74" s="29"/>
    </row>
    <row r="75" spans="1:5" x14ac:dyDescent="0.25">
      <c r="A75" s="29"/>
      <c r="B75" s="29"/>
      <c r="C75" s="29"/>
      <c r="D75" s="29"/>
      <c r="E75" s="29"/>
    </row>
    <row r="76" spans="1:5" x14ac:dyDescent="0.25">
      <c r="A76" s="29"/>
      <c r="B76" s="29"/>
      <c r="C76" s="29"/>
      <c r="D76" s="29"/>
      <c r="E76" s="29"/>
    </row>
    <row r="77" spans="1:5" x14ac:dyDescent="0.25">
      <c r="A77" s="29"/>
      <c r="B77" s="29"/>
      <c r="C77" s="29"/>
      <c r="D77" s="29"/>
      <c r="E77" s="29"/>
    </row>
    <row r="78" spans="1:5" x14ac:dyDescent="0.25">
      <c r="A78" s="29"/>
      <c r="B78" s="29"/>
      <c r="C78" s="29"/>
      <c r="D78" s="29"/>
      <c r="E78" s="29"/>
    </row>
    <row r="79" spans="1:5" x14ac:dyDescent="0.25">
      <c r="A79" s="29"/>
      <c r="B79" s="29"/>
      <c r="C79" s="29"/>
      <c r="D79" s="29"/>
      <c r="E79" s="29"/>
    </row>
    <row r="80" spans="1:5" x14ac:dyDescent="0.25">
      <c r="A80" s="29"/>
      <c r="B80" s="29"/>
      <c r="C80" s="29"/>
      <c r="D80" s="29"/>
      <c r="E80" s="29"/>
    </row>
    <row r="81" spans="1:5" x14ac:dyDescent="0.25">
      <c r="A81" s="29"/>
      <c r="B81" s="29"/>
      <c r="C81" s="29"/>
      <c r="D81" s="29"/>
      <c r="E81" s="29"/>
    </row>
    <row r="82" spans="1:5" x14ac:dyDescent="0.25">
      <c r="A82" s="29"/>
      <c r="B82" s="29"/>
      <c r="C82" s="29"/>
      <c r="D82" s="29"/>
      <c r="E82" s="29"/>
    </row>
    <row r="83" spans="1:5" x14ac:dyDescent="0.25">
      <c r="A83" s="29"/>
      <c r="B83" s="29"/>
      <c r="C83" s="29"/>
      <c r="D83" s="29"/>
      <c r="E83" s="29"/>
    </row>
    <row r="84" spans="1:5" x14ac:dyDescent="0.25">
      <c r="A84" s="29"/>
      <c r="B84" s="29"/>
      <c r="C84" s="29"/>
      <c r="D84" s="29"/>
      <c r="E84" s="29"/>
    </row>
    <row r="85" spans="1:5" x14ac:dyDescent="0.25">
      <c r="A85" s="29"/>
      <c r="B85" s="29"/>
      <c r="C85" s="29"/>
      <c r="D85" s="29"/>
      <c r="E85" s="29"/>
    </row>
    <row r="86" spans="1:5" x14ac:dyDescent="0.25">
      <c r="A86" s="29"/>
      <c r="B86" s="29"/>
      <c r="C86" s="29"/>
      <c r="D86" s="29"/>
      <c r="E86" s="29"/>
    </row>
    <row r="87" spans="1:5" x14ac:dyDescent="0.25">
      <c r="A87" s="29"/>
      <c r="B87" s="29"/>
      <c r="C87" s="29"/>
      <c r="D87" s="29"/>
      <c r="E87" s="29"/>
    </row>
    <row r="88" spans="1:5" x14ac:dyDescent="0.25">
      <c r="A88" s="29"/>
      <c r="B88" s="29"/>
      <c r="C88" s="29"/>
      <c r="D88" s="29"/>
      <c r="E88" s="29"/>
    </row>
    <row r="89" spans="1:5" x14ac:dyDescent="0.25">
      <c r="A89" s="29"/>
      <c r="B89" s="29"/>
      <c r="C89" s="29"/>
      <c r="D89" s="29"/>
      <c r="E89" s="29"/>
    </row>
    <row r="90" spans="1:5" x14ac:dyDescent="0.25">
      <c r="A90" s="29"/>
      <c r="B90" s="29"/>
      <c r="C90" s="29"/>
      <c r="D90" s="29"/>
      <c r="E90" s="29"/>
    </row>
    <row r="91" spans="1:5" x14ac:dyDescent="0.25">
      <c r="A91" s="29"/>
      <c r="B91" s="29"/>
      <c r="C91" s="29"/>
      <c r="D91" s="29"/>
      <c r="E91" s="29"/>
    </row>
    <row r="92" spans="1:5" x14ac:dyDescent="0.25">
      <c r="A92" s="29"/>
      <c r="B92" s="29"/>
      <c r="C92" s="29"/>
      <c r="D92" s="29"/>
      <c r="E92" s="29"/>
    </row>
    <row r="93" spans="1:5" x14ac:dyDescent="0.25">
      <c r="A93" s="29"/>
      <c r="B93" s="29"/>
      <c r="C93" s="29"/>
      <c r="D93" s="29"/>
      <c r="E93" s="29"/>
    </row>
    <row r="94" spans="1:5" x14ac:dyDescent="0.25">
      <c r="A94" s="29"/>
      <c r="B94" s="29"/>
      <c r="C94" s="29"/>
      <c r="D94" s="29"/>
      <c r="E94" s="29"/>
    </row>
    <row r="95" spans="1:5" x14ac:dyDescent="0.25">
      <c r="A95" s="29"/>
      <c r="B95" s="29"/>
      <c r="C95" s="29"/>
      <c r="D95" s="29"/>
      <c r="E95" s="29"/>
    </row>
    <row r="96" spans="1:5" x14ac:dyDescent="0.25">
      <c r="A96" s="29"/>
      <c r="B96" s="29"/>
      <c r="C96" s="29"/>
      <c r="D96" s="29"/>
      <c r="E96" s="29"/>
    </row>
    <row r="97" spans="1:5" x14ac:dyDescent="0.25">
      <c r="A97" s="29"/>
      <c r="B97" s="29"/>
      <c r="C97" s="29"/>
      <c r="D97" s="29"/>
      <c r="E97" s="29"/>
    </row>
    <row r="98" spans="1:5" x14ac:dyDescent="0.25">
      <c r="A98" s="29"/>
      <c r="B98" s="29"/>
      <c r="C98" s="29"/>
      <c r="D98" s="29"/>
      <c r="E98" s="29"/>
    </row>
    <row r="99" spans="1:5" x14ac:dyDescent="0.25">
      <c r="A99" s="29"/>
      <c r="B99" s="29"/>
      <c r="C99" s="29"/>
      <c r="D99" s="222" t="s">
        <v>253</v>
      </c>
      <c r="E99" s="29"/>
    </row>
    <row r="100" spans="1:5" x14ac:dyDescent="0.25">
      <c r="A100" s="29"/>
      <c r="B100" s="30" t="s">
        <v>311</v>
      </c>
      <c r="C100" s="29"/>
      <c r="D100" s="29"/>
      <c r="E100" s="29"/>
    </row>
    <row r="101" spans="1:5" x14ac:dyDescent="0.25">
      <c r="A101" s="29"/>
      <c r="B101" s="29"/>
      <c r="C101" s="29"/>
      <c r="D101" s="29"/>
      <c r="E101" s="29"/>
    </row>
    <row r="102" spans="1:5" x14ac:dyDescent="0.25">
      <c r="A102" s="29"/>
      <c r="B102" s="29"/>
      <c r="C102" s="29"/>
      <c r="D102" s="29"/>
      <c r="E102" s="29"/>
    </row>
    <row r="103" spans="1:5" x14ac:dyDescent="0.25">
      <c r="A103" s="29"/>
      <c r="B103" s="29"/>
      <c r="C103" s="29"/>
      <c r="D103" s="29"/>
      <c r="E103" s="29"/>
    </row>
    <row r="104" spans="1:5" x14ac:dyDescent="0.25">
      <c r="A104" s="29"/>
      <c r="B104" s="29"/>
      <c r="C104" s="29"/>
      <c r="D104" s="29"/>
      <c r="E104" s="29"/>
    </row>
    <row r="105" spans="1:5" x14ac:dyDescent="0.25">
      <c r="A105" s="29"/>
      <c r="B105" s="29"/>
      <c r="C105" s="29"/>
      <c r="D105" s="29"/>
      <c r="E105" s="29"/>
    </row>
    <row r="106" spans="1:5" x14ac:dyDescent="0.25">
      <c r="A106" s="29"/>
      <c r="B106" s="29"/>
      <c r="C106" s="29"/>
      <c r="D106" s="29"/>
      <c r="E106" s="29"/>
    </row>
    <row r="107" spans="1:5" x14ac:dyDescent="0.25">
      <c r="A107" s="29"/>
      <c r="B107" s="29"/>
      <c r="C107" s="29"/>
      <c r="D107" s="29"/>
      <c r="E107" s="29"/>
    </row>
    <row r="108" spans="1:5" x14ac:dyDescent="0.25">
      <c r="A108" s="29"/>
      <c r="B108" s="29"/>
      <c r="C108" s="29"/>
      <c r="D108" s="29"/>
      <c r="E108" s="29"/>
    </row>
    <row r="109" spans="1:5" x14ac:dyDescent="0.25">
      <c r="A109" s="29"/>
      <c r="B109" s="29"/>
      <c r="C109" s="29"/>
      <c r="D109" s="29"/>
      <c r="E109" s="29"/>
    </row>
    <row r="110" spans="1:5" x14ac:dyDescent="0.25">
      <c r="A110" s="29"/>
      <c r="B110" s="29"/>
      <c r="C110" s="29"/>
      <c r="D110" s="29"/>
      <c r="E110" s="29"/>
    </row>
    <row r="111" spans="1:5" x14ac:dyDescent="0.25">
      <c r="A111" s="29"/>
      <c r="B111" s="29"/>
      <c r="C111" s="29"/>
      <c r="D111" s="29"/>
      <c r="E111" s="29"/>
    </row>
    <row r="112" spans="1:5" x14ac:dyDescent="0.25">
      <c r="A112" s="29"/>
      <c r="B112" s="29"/>
      <c r="C112" s="29"/>
      <c r="D112" s="29"/>
      <c r="E112" s="29"/>
    </row>
    <row r="113" spans="1:5" x14ac:dyDescent="0.25">
      <c r="A113" s="29"/>
      <c r="B113" s="29"/>
      <c r="C113" s="29"/>
      <c r="D113" s="29"/>
      <c r="E113" s="29"/>
    </row>
    <row r="114" spans="1:5" x14ac:dyDescent="0.25">
      <c r="A114" s="29"/>
      <c r="B114" s="29"/>
      <c r="C114" s="29"/>
      <c r="D114" s="29"/>
      <c r="E114" s="29"/>
    </row>
    <row r="115" spans="1:5" x14ac:dyDescent="0.25">
      <c r="A115" s="29"/>
      <c r="B115" s="29"/>
      <c r="C115" s="29"/>
      <c r="D115" s="29"/>
      <c r="E115" s="29"/>
    </row>
    <row r="116" spans="1:5" x14ac:dyDescent="0.25">
      <c r="A116" s="29"/>
      <c r="B116" s="29"/>
      <c r="C116" s="29"/>
      <c r="D116" s="29"/>
      <c r="E116" s="29"/>
    </row>
    <row r="117" spans="1:5" x14ac:dyDescent="0.25">
      <c r="A117" s="29"/>
      <c r="B117" s="29"/>
      <c r="C117" s="29"/>
      <c r="D117" s="29"/>
      <c r="E117" s="29"/>
    </row>
    <row r="118" spans="1:5" x14ac:dyDescent="0.25">
      <c r="A118" s="29"/>
      <c r="B118" s="29"/>
      <c r="C118" s="29"/>
      <c r="D118" s="29"/>
      <c r="E118" s="29"/>
    </row>
    <row r="119" spans="1:5" x14ac:dyDescent="0.25">
      <c r="A119" s="29"/>
      <c r="B119" s="29"/>
      <c r="C119" s="29"/>
      <c r="D119" s="29"/>
      <c r="E119" s="29"/>
    </row>
    <row r="120" spans="1:5" x14ac:dyDescent="0.25">
      <c r="A120" s="29"/>
      <c r="B120" s="29"/>
      <c r="C120" s="29"/>
      <c r="D120" s="29"/>
      <c r="E120" s="29"/>
    </row>
    <row r="121" spans="1:5" x14ac:dyDescent="0.25">
      <c r="A121" s="29"/>
      <c r="B121" s="29"/>
      <c r="C121" s="29"/>
      <c r="D121" s="29"/>
      <c r="E121" s="29"/>
    </row>
    <row r="122" spans="1:5" x14ac:dyDescent="0.25">
      <c r="A122" s="29"/>
      <c r="B122" s="29"/>
      <c r="C122" s="29"/>
      <c r="D122" s="29"/>
      <c r="E122" s="29"/>
    </row>
    <row r="123" spans="1:5" x14ac:dyDescent="0.25">
      <c r="A123" s="29"/>
      <c r="B123" s="29"/>
      <c r="C123" s="29"/>
      <c r="D123" s="29"/>
      <c r="E123" s="29"/>
    </row>
    <row r="124" spans="1:5" x14ac:dyDescent="0.25">
      <c r="A124" s="29"/>
      <c r="B124" s="29"/>
      <c r="C124" s="29"/>
      <c r="D124" s="29"/>
      <c r="E124" s="29"/>
    </row>
    <row r="125" spans="1:5" x14ac:dyDescent="0.25">
      <c r="A125" s="29"/>
      <c r="B125" s="29"/>
      <c r="C125" s="29"/>
      <c r="D125" s="29"/>
      <c r="E125" s="29"/>
    </row>
    <row r="126" spans="1:5" x14ac:dyDescent="0.25">
      <c r="A126" s="29"/>
      <c r="B126" s="29"/>
      <c r="C126" s="29"/>
      <c r="D126" s="29"/>
      <c r="E126" s="29"/>
    </row>
    <row r="127" spans="1:5" x14ac:dyDescent="0.25">
      <c r="A127" s="29"/>
      <c r="B127" s="29"/>
      <c r="C127" s="29"/>
      <c r="D127" s="29"/>
      <c r="E127" s="29"/>
    </row>
    <row r="128" spans="1:5" x14ac:dyDescent="0.25">
      <c r="A128" s="29"/>
      <c r="B128" s="29"/>
      <c r="C128" s="29"/>
      <c r="D128" s="29"/>
      <c r="E128" s="29"/>
    </row>
    <row r="129" spans="1:5" x14ac:dyDescent="0.25">
      <c r="A129" s="29"/>
      <c r="B129" s="29"/>
      <c r="C129" s="29"/>
      <c r="D129" s="29"/>
      <c r="E129" s="29"/>
    </row>
    <row r="130" spans="1:5" x14ac:dyDescent="0.25">
      <c r="A130" s="29"/>
      <c r="B130" s="29"/>
      <c r="C130" s="29"/>
      <c r="D130" s="29"/>
      <c r="E130" s="29"/>
    </row>
    <row r="131" spans="1:5" x14ac:dyDescent="0.25">
      <c r="A131" s="29"/>
      <c r="B131" s="29"/>
      <c r="C131" s="29"/>
      <c r="D131" s="29"/>
      <c r="E131" s="29"/>
    </row>
    <row r="132" spans="1:5" x14ac:dyDescent="0.25">
      <c r="A132" s="29"/>
      <c r="B132" s="29"/>
      <c r="C132" s="29"/>
      <c r="D132" s="29"/>
      <c r="E132" s="29"/>
    </row>
    <row r="133" spans="1:5" x14ac:dyDescent="0.25">
      <c r="A133" s="29"/>
      <c r="B133" s="29"/>
      <c r="C133" s="29"/>
      <c r="D133" s="29"/>
      <c r="E133" s="29"/>
    </row>
    <row r="134" spans="1:5" x14ac:dyDescent="0.25">
      <c r="A134" s="29"/>
      <c r="B134" s="29"/>
      <c r="C134" s="29"/>
      <c r="D134" s="29"/>
      <c r="E134" s="29"/>
    </row>
    <row r="135" spans="1:5" x14ac:dyDescent="0.25">
      <c r="A135" s="29"/>
      <c r="B135" s="29"/>
      <c r="C135" s="29"/>
      <c r="D135" s="29"/>
      <c r="E135" s="29"/>
    </row>
    <row r="136" spans="1:5" x14ac:dyDescent="0.25">
      <c r="A136" s="29"/>
      <c r="B136" s="29"/>
      <c r="C136" s="29"/>
      <c r="D136" s="29"/>
      <c r="E136" s="29"/>
    </row>
    <row r="137" spans="1:5" x14ac:dyDescent="0.25">
      <c r="A137" s="29"/>
      <c r="B137" s="29"/>
      <c r="C137" s="29"/>
      <c r="D137" s="29"/>
      <c r="E137" s="29"/>
    </row>
    <row r="138" spans="1:5" x14ac:dyDescent="0.25">
      <c r="A138" s="29"/>
      <c r="B138" s="29"/>
      <c r="C138" s="29"/>
      <c r="D138" s="29"/>
      <c r="E138" s="29"/>
    </row>
    <row r="139" spans="1:5" x14ac:dyDescent="0.25">
      <c r="A139" s="29"/>
      <c r="B139" s="29"/>
      <c r="C139" s="29"/>
      <c r="D139" s="29"/>
      <c r="E139" s="29"/>
    </row>
    <row r="140" spans="1:5" x14ac:dyDescent="0.25">
      <c r="A140" s="29"/>
      <c r="B140" s="29"/>
      <c r="C140" s="29"/>
      <c r="D140" s="29"/>
      <c r="E140" s="29"/>
    </row>
    <row r="141" spans="1:5" x14ac:dyDescent="0.25">
      <c r="A141" s="29"/>
      <c r="B141" s="29"/>
      <c r="C141" s="29"/>
      <c r="D141" s="29"/>
      <c r="E141" s="29"/>
    </row>
    <row r="142" spans="1:5" x14ac:dyDescent="0.25">
      <c r="A142" s="29"/>
      <c r="B142" s="29"/>
      <c r="C142" s="29"/>
      <c r="D142" s="29"/>
      <c r="E142" s="29"/>
    </row>
    <row r="143" spans="1:5" x14ac:dyDescent="0.25">
      <c r="A143" s="29"/>
      <c r="B143" s="29"/>
      <c r="C143" s="29"/>
      <c r="D143" s="29"/>
      <c r="E143" s="29"/>
    </row>
    <row r="144" spans="1:5" x14ac:dyDescent="0.25">
      <c r="A144" s="29"/>
      <c r="B144" s="29"/>
      <c r="C144" s="29"/>
      <c r="D144" s="29"/>
      <c r="E144" s="29"/>
    </row>
    <row r="145" spans="1:8" x14ac:dyDescent="0.25">
      <c r="A145" s="29"/>
      <c r="B145" s="29"/>
      <c r="C145" s="29"/>
      <c r="D145" s="29"/>
      <c r="E145" s="29"/>
    </row>
    <row r="146" spans="1:8" x14ac:dyDescent="0.25">
      <c r="A146" s="29"/>
      <c r="B146" s="29"/>
      <c r="C146" s="29"/>
      <c r="D146" s="29"/>
      <c r="E146" s="29"/>
    </row>
    <row r="147" spans="1:8" x14ac:dyDescent="0.25">
      <c r="A147" s="29"/>
      <c r="B147" s="29"/>
      <c r="C147" s="29"/>
      <c r="D147" s="29"/>
      <c r="E147" s="29"/>
    </row>
    <row r="148" spans="1:8" x14ac:dyDescent="0.25">
      <c r="A148" s="29"/>
      <c r="B148" s="29"/>
      <c r="C148" s="29"/>
      <c r="D148" s="29"/>
      <c r="E148" s="29"/>
    </row>
    <row r="149" spans="1:8" x14ac:dyDescent="0.25">
      <c r="A149" s="29"/>
      <c r="B149" s="29"/>
      <c r="C149" s="29"/>
      <c r="D149" s="29"/>
      <c r="E149" s="29"/>
    </row>
    <row r="150" spans="1:8" x14ac:dyDescent="0.25">
      <c r="A150" s="29"/>
      <c r="B150" s="48"/>
      <c r="C150" s="48"/>
      <c r="D150" s="281">
        <f>'General Info'!C7</f>
        <v>0</v>
      </c>
      <c r="E150" s="29"/>
    </row>
    <row r="151" spans="1:8" x14ac:dyDescent="0.25">
      <c r="A151" s="29"/>
      <c r="B151" s="140" t="s">
        <v>308</v>
      </c>
      <c r="C151" s="48"/>
      <c r="D151" s="281"/>
      <c r="E151" s="29"/>
    </row>
    <row r="152" spans="1:8" x14ac:dyDescent="0.25">
      <c r="A152" s="29"/>
      <c r="B152" s="29"/>
      <c r="C152" s="29"/>
      <c r="D152" s="29"/>
      <c r="E152" s="29"/>
    </row>
    <row r="153" spans="1:8" x14ac:dyDescent="0.25">
      <c r="A153" s="29"/>
      <c r="B153" s="140" t="s">
        <v>193</v>
      </c>
      <c r="C153" s="140"/>
      <c r="D153" s="140" t="s">
        <v>269</v>
      </c>
      <c r="E153" s="29"/>
    </row>
    <row r="154" spans="1:8" ht="15" customHeight="1" x14ac:dyDescent="0.25">
      <c r="A154" s="29"/>
      <c r="B154" s="29"/>
      <c r="C154" s="29"/>
      <c r="D154" s="333" t="s">
        <v>19</v>
      </c>
      <c r="E154" s="29"/>
    </row>
    <row r="155" spans="1:8" x14ac:dyDescent="0.25">
      <c r="A155" s="29"/>
      <c r="B155" s="29"/>
      <c r="C155" s="29"/>
      <c r="D155" s="333"/>
      <c r="E155" s="29"/>
    </row>
    <row r="156" spans="1:8" x14ac:dyDescent="0.25">
      <c r="A156" s="29"/>
      <c r="B156" s="29"/>
      <c r="C156" s="29"/>
      <c r="D156" s="333"/>
      <c r="E156" s="29"/>
    </row>
    <row r="157" spans="1:8" x14ac:dyDescent="0.25">
      <c r="A157" s="29"/>
      <c r="B157" s="29"/>
      <c r="C157" s="29"/>
      <c r="D157" s="29"/>
      <c r="E157" s="29"/>
    </row>
    <row r="158" spans="1:8" x14ac:dyDescent="0.25">
      <c r="A158" s="29"/>
      <c r="B158" s="29" t="s">
        <v>18</v>
      </c>
      <c r="C158" s="29"/>
      <c r="D158" s="29"/>
      <c r="E158" s="29"/>
      <c r="H158" s="138"/>
    </row>
    <row r="159" spans="1:8" ht="15" customHeight="1" x14ac:dyDescent="0.25">
      <c r="A159" s="29"/>
      <c r="B159" s="29"/>
      <c r="C159" s="112" t="s">
        <v>153</v>
      </c>
      <c r="D159" s="46" t="s">
        <v>199</v>
      </c>
      <c r="E159" s="29"/>
      <c r="H159" s="141"/>
    </row>
    <row r="160" spans="1:8" x14ac:dyDescent="0.25">
      <c r="A160" s="29"/>
      <c r="B160" s="29"/>
      <c r="C160" s="112" t="s">
        <v>153</v>
      </c>
      <c r="D160" s="376" t="s">
        <v>194</v>
      </c>
      <c r="E160" s="29"/>
      <c r="H160" s="138"/>
    </row>
    <row r="161" spans="1:5" x14ac:dyDescent="0.25">
      <c r="A161" s="29"/>
      <c r="B161" s="29"/>
      <c r="C161" s="29"/>
      <c r="D161" s="376"/>
      <c r="E161" s="29"/>
    </row>
    <row r="162" spans="1:5" x14ac:dyDescent="0.25">
      <c r="A162" s="29"/>
      <c r="B162" s="29"/>
      <c r="C162" s="112" t="s">
        <v>153</v>
      </c>
      <c r="D162" s="376" t="s">
        <v>195</v>
      </c>
      <c r="E162" s="29"/>
    </row>
    <row r="163" spans="1:5" x14ac:dyDescent="0.25">
      <c r="A163" s="29"/>
      <c r="B163" s="29"/>
      <c r="C163" s="29"/>
      <c r="D163" s="376"/>
      <c r="E163" s="29"/>
    </row>
    <row r="164" spans="1:5" x14ac:dyDescent="0.25">
      <c r="A164" s="29"/>
      <c r="B164" s="29"/>
      <c r="C164" s="112" t="s">
        <v>153</v>
      </c>
      <c r="D164" s="333" t="s">
        <v>196</v>
      </c>
      <c r="E164" s="29"/>
    </row>
    <row r="165" spans="1:5" x14ac:dyDescent="0.25">
      <c r="A165" s="29"/>
      <c r="B165" s="29"/>
      <c r="C165" s="29"/>
      <c r="D165" s="333"/>
      <c r="E165" s="29"/>
    </row>
    <row r="166" spans="1:5" x14ac:dyDescent="0.25">
      <c r="A166" s="29"/>
      <c r="B166" s="29"/>
      <c r="C166" s="29"/>
      <c r="D166" s="46"/>
      <c r="E166" s="29"/>
    </row>
    <row r="167" spans="1:5" x14ac:dyDescent="0.25">
      <c r="A167" s="29"/>
      <c r="B167" s="29"/>
      <c r="C167" s="29"/>
      <c r="D167" s="46"/>
      <c r="E167" s="29"/>
    </row>
    <row r="168" spans="1:5" x14ac:dyDescent="0.25">
      <c r="A168" s="29"/>
      <c r="B168" s="29"/>
      <c r="C168" s="29"/>
      <c r="D168" s="46"/>
      <c r="E168" s="29"/>
    </row>
    <row r="169" spans="1:5" x14ac:dyDescent="0.25">
      <c r="A169" s="29"/>
      <c r="B169" s="29"/>
      <c r="C169" s="29"/>
      <c r="D169" s="46"/>
      <c r="E169" s="29"/>
    </row>
    <row r="170" spans="1:5" x14ac:dyDescent="0.25">
      <c r="A170" s="29"/>
      <c r="B170" s="29"/>
      <c r="C170" s="29"/>
      <c r="D170" s="46"/>
      <c r="E170" s="29"/>
    </row>
    <row r="171" spans="1:5" x14ac:dyDescent="0.25">
      <c r="A171" s="29"/>
      <c r="B171" s="29"/>
      <c r="C171" s="29"/>
      <c r="D171" s="46"/>
      <c r="E171" s="29"/>
    </row>
    <row r="172" spans="1:5" x14ac:dyDescent="0.25">
      <c r="A172" s="29"/>
      <c r="B172" s="29"/>
      <c r="C172" s="29"/>
      <c r="D172" s="46"/>
      <c r="E172" s="29"/>
    </row>
    <row r="173" spans="1:5" x14ac:dyDescent="0.25">
      <c r="A173" s="29"/>
      <c r="B173" s="29"/>
      <c r="C173" s="29"/>
      <c r="D173" s="46"/>
      <c r="E173" s="29"/>
    </row>
    <row r="174" spans="1:5" x14ac:dyDescent="0.25">
      <c r="A174" s="29"/>
      <c r="B174" s="29"/>
      <c r="C174" s="29"/>
      <c r="D174" s="46"/>
      <c r="E174" s="29"/>
    </row>
    <row r="175" spans="1:5" x14ac:dyDescent="0.25">
      <c r="A175" s="29"/>
      <c r="B175" s="29"/>
      <c r="C175" s="29"/>
      <c r="D175" s="46"/>
      <c r="E175" s="29"/>
    </row>
    <row r="176" spans="1:5" x14ac:dyDescent="0.25">
      <c r="A176" s="29"/>
      <c r="B176" s="29"/>
      <c r="C176" s="29"/>
      <c r="D176" s="46"/>
      <c r="E176" s="29"/>
    </row>
    <row r="177" spans="1:5" x14ac:dyDescent="0.25">
      <c r="A177" s="29"/>
      <c r="B177" s="29"/>
      <c r="C177" s="29"/>
      <c r="D177" s="46"/>
      <c r="E177" s="29"/>
    </row>
    <row r="178" spans="1:5" x14ac:dyDescent="0.25">
      <c r="A178" s="29"/>
      <c r="B178" s="29"/>
      <c r="C178" s="29"/>
      <c r="D178" s="46"/>
      <c r="E178" s="29"/>
    </row>
    <row r="179" spans="1:5" x14ac:dyDescent="0.25">
      <c r="A179" s="29"/>
      <c r="B179" s="29"/>
      <c r="C179" s="29"/>
      <c r="D179" s="46"/>
      <c r="E179" s="29"/>
    </row>
    <row r="180" spans="1:5" x14ac:dyDescent="0.25">
      <c r="A180" s="29"/>
      <c r="B180" s="29"/>
      <c r="C180" s="29"/>
      <c r="D180" s="46"/>
      <c r="E180" s="29"/>
    </row>
    <row r="181" spans="1:5" x14ac:dyDescent="0.25">
      <c r="A181" s="29"/>
      <c r="B181" s="29"/>
      <c r="C181" s="29"/>
      <c r="D181" s="46"/>
      <c r="E181" s="29"/>
    </row>
    <row r="182" spans="1:5" x14ac:dyDescent="0.25">
      <c r="A182" s="29"/>
      <c r="B182" s="29"/>
      <c r="C182" s="29"/>
      <c r="D182" s="46"/>
      <c r="E182" s="29"/>
    </row>
    <row r="183" spans="1:5" x14ac:dyDescent="0.25">
      <c r="A183" s="29"/>
      <c r="B183" s="29"/>
      <c r="C183" s="29"/>
      <c r="D183" s="46"/>
      <c r="E183" s="29"/>
    </row>
    <row r="184" spans="1:5" x14ac:dyDescent="0.25">
      <c r="A184" s="29"/>
      <c r="B184" s="29"/>
      <c r="C184" s="29"/>
      <c r="D184" s="46"/>
      <c r="E184" s="29"/>
    </row>
    <row r="185" spans="1:5" x14ac:dyDescent="0.25">
      <c r="A185" s="29"/>
      <c r="B185" s="29"/>
      <c r="C185" s="29"/>
      <c r="D185" s="46"/>
      <c r="E185" s="29"/>
    </row>
    <row r="186" spans="1:5" x14ac:dyDescent="0.25">
      <c r="A186" s="29"/>
      <c r="B186" s="29"/>
      <c r="C186" s="29"/>
      <c r="D186" s="46"/>
      <c r="E186" s="29"/>
    </row>
    <row r="187" spans="1:5" x14ac:dyDescent="0.25">
      <c r="A187" s="29"/>
      <c r="B187" s="29"/>
      <c r="C187" s="29"/>
      <c r="D187" s="46"/>
      <c r="E187" s="29"/>
    </row>
    <row r="188" spans="1:5" x14ac:dyDescent="0.25">
      <c r="A188" s="29"/>
      <c r="B188" s="29"/>
      <c r="C188" s="29"/>
      <c r="D188" s="46"/>
      <c r="E188" s="29"/>
    </row>
    <row r="189" spans="1:5" x14ac:dyDescent="0.25">
      <c r="A189" s="29"/>
      <c r="B189" s="29"/>
      <c r="C189" s="29"/>
      <c r="D189" s="46"/>
      <c r="E189" s="29"/>
    </row>
    <row r="190" spans="1:5" x14ac:dyDescent="0.25">
      <c r="A190" s="29"/>
      <c r="B190" s="29"/>
      <c r="C190" s="29"/>
      <c r="D190" s="46"/>
      <c r="E190" s="29"/>
    </row>
    <row r="191" spans="1:5" x14ac:dyDescent="0.25">
      <c r="A191" s="29"/>
      <c r="B191" s="29"/>
      <c r="C191" s="29"/>
      <c r="D191" s="46"/>
      <c r="E191" s="29"/>
    </row>
    <row r="192" spans="1:5" x14ac:dyDescent="0.25">
      <c r="A192" s="29"/>
      <c r="B192" s="29"/>
      <c r="C192" s="29"/>
      <c r="D192" s="46"/>
      <c r="E192" s="29"/>
    </row>
    <row r="193" spans="1:5" x14ac:dyDescent="0.25">
      <c r="A193" s="29"/>
      <c r="B193" s="29"/>
      <c r="C193" s="29"/>
      <c r="D193" s="46"/>
      <c r="E193" s="29"/>
    </row>
    <row r="194" spans="1:5" x14ac:dyDescent="0.25">
      <c r="A194" s="29"/>
      <c r="B194" s="29"/>
      <c r="C194" s="29"/>
      <c r="D194" s="46"/>
      <c r="E194" s="29"/>
    </row>
    <row r="195" spans="1:5" x14ac:dyDescent="0.25">
      <c r="A195" s="29"/>
      <c r="B195" s="29"/>
      <c r="C195" s="29"/>
      <c r="D195" s="46"/>
      <c r="E195" s="29"/>
    </row>
    <row r="196" spans="1:5" x14ac:dyDescent="0.25">
      <c r="A196" s="29"/>
      <c r="B196" s="29"/>
      <c r="C196" s="29"/>
      <c r="D196" s="46"/>
      <c r="E196" s="29"/>
    </row>
    <row r="197" spans="1:5" x14ac:dyDescent="0.25">
      <c r="A197" s="29"/>
      <c r="B197" s="29"/>
      <c r="C197" s="29"/>
      <c r="D197" s="46"/>
      <c r="E197" s="29"/>
    </row>
    <row r="198" spans="1:5" x14ac:dyDescent="0.25">
      <c r="A198" s="29"/>
      <c r="B198" s="29"/>
      <c r="C198" s="29"/>
      <c r="D198" s="46"/>
      <c r="E198" s="29"/>
    </row>
    <row r="199" spans="1:5" x14ac:dyDescent="0.25">
      <c r="A199" s="29"/>
      <c r="B199" s="29"/>
      <c r="C199" s="29"/>
      <c r="D199" s="46"/>
      <c r="E199" s="29"/>
    </row>
    <row r="200" spans="1:5" x14ac:dyDescent="0.25">
      <c r="A200" s="29"/>
      <c r="B200" s="29"/>
      <c r="C200" s="29"/>
      <c r="D200" s="222" t="s">
        <v>253</v>
      </c>
      <c r="E200" s="29"/>
    </row>
    <row r="201" spans="1:5" x14ac:dyDescent="0.25">
      <c r="A201" s="29"/>
      <c r="B201" s="30" t="s">
        <v>312</v>
      </c>
      <c r="C201" s="29"/>
      <c r="D201" s="29"/>
      <c r="E201" s="29"/>
    </row>
    <row r="202" spans="1:5" x14ac:dyDescent="0.25">
      <c r="A202" s="29"/>
      <c r="B202" s="29"/>
      <c r="C202" s="29"/>
      <c r="D202" s="29"/>
      <c r="E202" s="29"/>
    </row>
    <row r="203" spans="1:5" x14ac:dyDescent="0.25">
      <c r="A203" s="29"/>
      <c r="B203" s="29"/>
      <c r="C203" s="29"/>
      <c r="D203" s="29"/>
      <c r="E203" s="29"/>
    </row>
    <row r="204" spans="1:5" x14ac:dyDescent="0.25">
      <c r="A204" s="29"/>
      <c r="B204" s="29"/>
      <c r="C204" s="29"/>
      <c r="D204" s="29"/>
      <c r="E204" s="29"/>
    </row>
    <row r="205" spans="1:5" x14ac:dyDescent="0.25">
      <c r="A205" s="29"/>
      <c r="B205" s="29"/>
      <c r="C205" s="29"/>
      <c r="D205" s="29"/>
      <c r="E205" s="29"/>
    </row>
    <row r="206" spans="1:5" x14ac:dyDescent="0.25">
      <c r="A206" s="29"/>
      <c r="B206" s="29"/>
      <c r="C206" s="29"/>
      <c r="D206" s="29"/>
      <c r="E206" s="29"/>
    </row>
    <row r="207" spans="1:5" x14ac:dyDescent="0.25">
      <c r="A207" s="29"/>
      <c r="B207" s="29"/>
      <c r="C207" s="29"/>
      <c r="D207" s="29"/>
      <c r="E207" s="29"/>
    </row>
    <row r="208" spans="1:5" x14ac:dyDescent="0.25">
      <c r="A208" s="29"/>
      <c r="B208" s="29"/>
      <c r="C208" s="29"/>
      <c r="D208" s="29"/>
      <c r="E208" s="29"/>
    </row>
    <row r="209" spans="1:5" x14ac:dyDescent="0.25">
      <c r="A209" s="29"/>
      <c r="B209" s="29"/>
      <c r="C209" s="29"/>
      <c r="D209" s="29"/>
      <c r="E209" s="29"/>
    </row>
    <row r="210" spans="1:5" x14ac:dyDescent="0.25">
      <c r="A210" s="29"/>
      <c r="B210" s="29"/>
      <c r="C210" s="29"/>
      <c r="D210" s="29"/>
      <c r="E210" s="29"/>
    </row>
    <row r="211" spans="1:5" x14ac:dyDescent="0.25">
      <c r="A211" s="29"/>
      <c r="B211" s="29"/>
      <c r="C211" s="29"/>
      <c r="D211" s="29"/>
      <c r="E211" s="29"/>
    </row>
    <row r="212" spans="1:5" x14ac:dyDescent="0.25">
      <c r="A212" s="29"/>
      <c r="B212" s="29"/>
      <c r="C212" s="29"/>
      <c r="D212" s="29"/>
      <c r="E212" s="29"/>
    </row>
    <row r="213" spans="1:5" x14ac:dyDescent="0.25">
      <c r="A213" s="29"/>
      <c r="B213" s="29"/>
      <c r="C213" s="29"/>
      <c r="D213" s="29"/>
      <c r="E213" s="29"/>
    </row>
    <row r="214" spans="1:5" x14ac:dyDescent="0.25">
      <c r="A214" s="29"/>
      <c r="B214" s="29"/>
      <c r="C214" s="29"/>
      <c r="D214" s="29"/>
      <c r="E214" s="29"/>
    </row>
    <row r="215" spans="1:5" x14ac:dyDescent="0.25">
      <c r="A215" s="29"/>
      <c r="B215" s="29"/>
      <c r="C215" s="29"/>
      <c r="D215" s="29"/>
      <c r="E215" s="29"/>
    </row>
    <row r="216" spans="1:5" x14ac:dyDescent="0.25">
      <c r="A216" s="29"/>
      <c r="B216" s="29"/>
      <c r="C216" s="29"/>
      <c r="D216" s="29"/>
      <c r="E216" s="29"/>
    </row>
    <row r="217" spans="1:5" x14ac:dyDescent="0.25">
      <c r="A217" s="29"/>
      <c r="B217" s="29"/>
      <c r="C217" s="29"/>
      <c r="D217" s="29"/>
      <c r="E217" s="29"/>
    </row>
    <row r="218" spans="1:5" x14ac:dyDescent="0.25">
      <c r="A218" s="29"/>
      <c r="B218" s="29"/>
      <c r="C218" s="29"/>
      <c r="D218" s="29"/>
      <c r="E218" s="29"/>
    </row>
    <row r="219" spans="1:5" x14ac:dyDescent="0.25">
      <c r="A219" s="29"/>
      <c r="B219" s="29"/>
      <c r="C219" s="29"/>
      <c r="D219" s="29"/>
      <c r="E219" s="29"/>
    </row>
    <row r="220" spans="1:5" x14ac:dyDescent="0.25">
      <c r="A220" s="29"/>
      <c r="B220" s="29"/>
      <c r="C220" s="29"/>
      <c r="D220" s="29"/>
      <c r="E220" s="29"/>
    </row>
    <row r="221" spans="1:5" x14ac:dyDescent="0.25">
      <c r="A221" s="29"/>
      <c r="B221" s="29"/>
      <c r="C221" s="29"/>
      <c r="D221" s="29"/>
      <c r="E221" s="29"/>
    </row>
    <row r="222" spans="1:5" x14ac:dyDescent="0.25">
      <c r="A222" s="29"/>
      <c r="B222" s="29"/>
      <c r="C222" s="29"/>
      <c r="D222" s="29"/>
      <c r="E222" s="29"/>
    </row>
    <row r="223" spans="1:5" x14ac:dyDescent="0.25">
      <c r="A223" s="29"/>
      <c r="B223" s="29"/>
      <c r="C223" s="29"/>
      <c r="D223" s="29"/>
      <c r="E223" s="29"/>
    </row>
    <row r="224" spans="1:5" x14ac:dyDescent="0.25">
      <c r="A224" s="29"/>
      <c r="B224" s="29"/>
      <c r="C224" s="29"/>
      <c r="D224" s="29"/>
      <c r="E224" s="29"/>
    </row>
    <row r="225" spans="1:5" x14ac:dyDescent="0.25">
      <c r="A225" s="29"/>
      <c r="B225" s="29"/>
      <c r="C225" s="29"/>
      <c r="D225" s="29"/>
      <c r="E225" s="29"/>
    </row>
    <row r="226" spans="1:5" x14ac:dyDescent="0.25">
      <c r="A226" s="29"/>
      <c r="B226" s="29"/>
      <c r="C226" s="29"/>
      <c r="D226" s="29"/>
      <c r="E226" s="29"/>
    </row>
    <row r="227" spans="1:5" x14ac:dyDescent="0.25">
      <c r="A227" s="29"/>
      <c r="B227" s="29"/>
      <c r="C227" s="29"/>
      <c r="D227" s="29"/>
      <c r="E227" s="29"/>
    </row>
    <row r="228" spans="1:5" x14ac:dyDescent="0.25">
      <c r="A228" s="29"/>
      <c r="B228" s="29"/>
      <c r="C228" s="29"/>
      <c r="D228" s="29"/>
      <c r="E228" s="29"/>
    </row>
    <row r="229" spans="1:5" x14ac:dyDescent="0.25">
      <c r="A229" s="29"/>
      <c r="B229" s="29"/>
      <c r="C229" s="29"/>
      <c r="D229" s="29"/>
      <c r="E229" s="29"/>
    </row>
    <row r="230" spans="1:5" x14ac:dyDescent="0.25">
      <c r="A230" s="29"/>
      <c r="B230" s="29"/>
      <c r="C230" s="29"/>
      <c r="D230" s="29"/>
      <c r="E230" s="29"/>
    </row>
    <row r="231" spans="1:5" x14ac:dyDescent="0.25">
      <c r="A231" s="29"/>
      <c r="B231" s="29"/>
      <c r="C231" s="29"/>
      <c r="D231" s="29"/>
      <c r="E231" s="29"/>
    </row>
    <row r="232" spans="1:5" x14ac:dyDescent="0.25">
      <c r="A232" s="29"/>
      <c r="B232" s="29"/>
      <c r="C232" s="29"/>
      <c r="D232" s="29"/>
      <c r="E232" s="29"/>
    </row>
    <row r="233" spans="1:5" x14ac:dyDescent="0.25">
      <c r="A233" s="29"/>
      <c r="B233" s="29"/>
      <c r="C233" s="29"/>
      <c r="D233" s="29"/>
      <c r="E233" s="29"/>
    </row>
    <row r="234" spans="1:5" x14ac:dyDescent="0.25">
      <c r="A234" s="29"/>
      <c r="B234" s="29"/>
      <c r="C234" s="29"/>
      <c r="D234" s="29"/>
      <c r="E234" s="29"/>
    </row>
    <row r="235" spans="1:5" x14ac:dyDescent="0.25">
      <c r="A235" s="29"/>
      <c r="B235" s="29"/>
      <c r="C235" s="29"/>
      <c r="D235" s="29"/>
      <c r="E235" s="29"/>
    </row>
    <row r="236" spans="1:5" x14ac:dyDescent="0.25">
      <c r="A236" s="29"/>
      <c r="B236" s="29"/>
      <c r="C236" s="29"/>
      <c r="D236" s="29"/>
      <c r="E236" s="29"/>
    </row>
    <row r="237" spans="1:5" x14ac:dyDescent="0.25">
      <c r="A237" s="29"/>
      <c r="B237" s="29"/>
      <c r="C237" s="29"/>
      <c r="D237" s="29"/>
      <c r="E237" s="29"/>
    </row>
    <row r="238" spans="1:5" x14ac:dyDescent="0.25">
      <c r="A238" s="29"/>
      <c r="B238" s="29"/>
      <c r="C238" s="29"/>
      <c r="D238" s="29"/>
      <c r="E238" s="29"/>
    </row>
    <row r="239" spans="1:5" x14ac:dyDescent="0.25">
      <c r="A239" s="29"/>
      <c r="B239" s="29"/>
      <c r="C239" s="29"/>
      <c r="D239" s="29"/>
      <c r="E239" s="29"/>
    </row>
    <row r="240" spans="1:5" x14ac:dyDescent="0.25">
      <c r="A240" s="29"/>
      <c r="B240" s="29"/>
      <c r="C240" s="29"/>
      <c r="D240" s="29"/>
      <c r="E240" s="29"/>
    </row>
    <row r="241" spans="1:5" x14ac:dyDescent="0.25">
      <c r="A241" s="29"/>
      <c r="B241" s="29"/>
      <c r="C241" s="29"/>
      <c r="D241" s="29"/>
      <c r="E241" s="29"/>
    </row>
    <row r="242" spans="1:5" x14ac:dyDescent="0.25">
      <c r="A242" s="29"/>
      <c r="B242" s="29"/>
      <c r="C242" s="29"/>
      <c r="D242" s="29"/>
      <c r="E242" s="29"/>
    </row>
    <row r="243" spans="1:5" x14ac:dyDescent="0.25">
      <c r="A243" s="29"/>
      <c r="B243" s="29"/>
      <c r="C243" s="29"/>
      <c r="D243" s="29"/>
      <c r="E243" s="29"/>
    </row>
    <row r="244" spans="1:5" x14ac:dyDescent="0.25">
      <c r="A244" s="29"/>
      <c r="B244" s="29"/>
      <c r="C244" s="29"/>
      <c r="D244" s="29"/>
      <c r="E244" s="29"/>
    </row>
    <row r="245" spans="1:5" x14ac:dyDescent="0.25">
      <c r="A245" s="29"/>
      <c r="B245" s="29"/>
      <c r="C245" s="29"/>
      <c r="D245" s="29"/>
      <c r="E245" s="29"/>
    </row>
    <row r="246" spans="1:5" x14ac:dyDescent="0.25">
      <c r="A246" s="29"/>
      <c r="B246" s="29"/>
      <c r="C246" s="29"/>
      <c r="D246" s="29"/>
      <c r="E246" s="29"/>
    </row>
    <row r="247" spans="1:5" x14ac:dyDescent="0.25">
      <c r="A247" s="29"/>
      <c r="B247" s="29"/>
      <c r="C247" s="29"/>
      <c r="D247" s="29"/>
      <c r="E247" s="29"/>
    </row>
    <row r="248" spans="1:5" x14ac:dyDescent="0.25">
      <c r="A248" s="29"/>
      <c r="B248" s="29"/>
      <c r="C248" s="29"/>
      <c r="D248" s="29"/>
      <c r="E248" s="29"/>
    </row>
    <row r="249" spans="1:5" x14ac:dyDescent="0.25">
      <c r="A249" s="29"/>
      <c r="B249" s="29"/>
      <c r="C249" s="29"/>
      <c r="D249" s="29"/>
      <c r="E249" s="29"/>
    </row>
    <row r="250" spans="1:5" x14ac:dyDescent="0.25">
      <c r="A250" s="29"/>
      <c r="B250" s="29"/>
      <c r="C250" s="29"/>
      <c r="D250" s="222" t="s">
        <v>253</v>
      </c>
      <c r="E250" s="29"/>
    </row>
    <row r="251" spans="1:5" x14ac:dyDescent="0.25">
      <c r="A251" s="29"/>
      <c r="B251" s="30" t="s">
        <v>312</v>
      </c>
      <c r="C251" s="29"/>
      <c r="D251" s="29"/>
      <c r="E251" s="29"/>
    </row>
    <row r="252" spans="1:5" x14ac:dyDescent="0.25">
      <c r="A252" s="29"/>
      <c r="B252" s="29"/>
      <c r="C252" s="29"/>
      <c r="D252" s="29"/>
      <c r="E252" s="29"/>
    </row>
    <row r="253" spans="1:5" x14ac:dyDescent="0.25">
      <c r="A253" s="29"/>
      <c r="B253" s="29"/>
      <c r="C253" s="29"/>
      <c r="D253" s="29"/>
      <c r="E253" s="29"/>
    </row>
    <row r="254" spans="1:5" x14ac:dyDescent="0.25">
      <c r="A254" s="29"/>
      <c r="B254" s="29"/>
      <c r="C254" s="29"/>
      <c r="D254" s="29"/>
      <c r="E254" s="29"/>
    </row>
    <row r="255" spans="1:5" x14ac:dyDescent="0.25">
      <c r="A255" s="29"/>
      <c r="B255" s="29"/>
      <c r="C255" s="29"/>
      <c r="D255" s="29"/>
      <c r="E255" s="29"/>
    </row>
    <row r="256" spans="1:5" x14ac:dyDescent="0.25">
      <c r="A256" s="29"/>
      <c r="B256" s="29"/>
      <c r="C256" s="29"/>
      <c r="D256" s="29"/>
      <c r="E256" s="29"/>
    </row>
    <row r="257" spans="1:5" x14ac:dyDescent="0.25">
      <c r="A257" s="29"/>
      <c r="B257" s="29"/>
      <c r="C257" s="29"/>
      <c r="D257" s="29"/>
      <c r="E257" s="29"/>
    </row>
    <row r="258" spans="1:5" x14ac:dyDescent="0.25">
      <c r="A258" s="29"/>
      <c r="B258" s="29"/>
      <c r="C258" s="29"/>
      <c r="D258" s="29"/>
      <c r="E258" s="29"/>
    </row>
    <row r="259" spans="1:5" x14ac:dyDescent="0.25">
      <c r="A259" s="29"/>
      <c r="B259" s="29"/>
      <c r="C259" s="29"/>
      <c r="D259" s="29"/>
      <c r="E259" s="29"/>
    </row>
    <row r="260" spans="1:5" x14ac:dyDescent="0.25">
      <c r="A260" s="29"/>
      <c r="B260" s="29"/>
      <c r="C260" s="29"/>
      <c r="D260" s="29"/>
      <c r="E260" s="29"/>
    </row>
    <row r="261" spans="1:5" x14ac:dyDescent="0.25">
      <c r="A261" s="29"/>
      <c r="B261" s="29"/>
      <c r="C261" s="29"/>
      <c r="D261" s="29"/>
      <c r="E261" s="29"/>
    </row>
    <row r="262" spans="1:5" x14ac:dyDescent="0.25">
      <c r="A262" s="29"/>
      <c r="B262" s="29"/>
      <c r="C262" s="29"/>
      <c r="D262" s="29"/>
      <c r="E262" s="29"/>
    </row>
    <row r="263" spans="1:5" x14ac:dyDescent="0.25">
      <c r="A263" s="29"/>
      <c r="B263" s="29"/>
      <c r="C263" s="29"/>
      <c r="D263" s="29"/>
      <c r="E263" s="29"/>
    </row>
    <row r="264" spans="1:5" x14ac:dyDescent="0.25">
      <c r="A264" s="29"/>
      <c r="B264" s="29"/>
      <c r="C264" s="29"/>
      <c r="D264" s="29"/>
      <c r="E264" s="29"/>
    </row>
    <row r="265" spans="1:5" x14ac:dyDescent="0.25">
      <c r="A265" s="29"/>
      <c r="B265" s="29"/>
      <c r="C265" s="29"/>
      <c r="D265" s="29"/>
      <c r="E265" s="29"/>
    </row>
    <row r="266" spans="1:5" x14ac:dyDescent="0.25">
      <c r="A266" s="29"/>
      <c r="B266" s="29"/>
      <c r="C266" s="29"/>
      <c r="D266" s="29"/>
      <c r="E266" s="29"/>
    </row>
    <row r="267" spans="1:5" x14ac:dyDescent="0.25">
      <c r="A267" s="29"/>
      <c r="B267" s="29"/>
      <c r="C267" s="29"/>
      <c r="D267" s="29"/>
      <c r="E267" s="29"/>
    </row>
    <row r="268" spans="1:5" x14ac:dyDescent="0.25">
      <c r="A268" s="29"/>
      <c r="B268" s="29"/>
      <c r="C268" s="29"/>
      <c r="D268" s="29"/>
      <c r="E268" s="29"/>
    </row>
    <row r="269" spans="1:5" x14ac:dyDescent="0.25">
      <c r="A269" s="29"/>
      <c r="B269" s="29"/>
      <c r="C269" s="29"/>
      <c r="D269" s="29"/>
      <c r="E269" s="29"/>
    </row>
    <row r="270" spans="1:5" x14ac:dyDescent="0.25">
      <c r="A270" s="29"/>
      <c r="B270" s="29"/>
      <c r="C270" s="29"/>
      <c r="D270" s="29"/>
      <c r="E270" s="29"/>
    </row>
    <row r="271" spans="1:5" x14ac:dyDescent="0.25">
      <c r="A271" s="29"/>
      <c r="B271" s="29"/>
      <c r="C271" s="29"/>
      <c r="D271" s="29"/>
      <c r="E271" s="29"/>
    </row>
    <row r="272" spans="1:5" x14ac:dyDescent="0.25">
      <c r="A272" s="29"/>
      <c r="B272" s="29"/>
      <c r="C272" s="29"/>
      <c r="D272" s="29"/>
      <c r="E272" s="29"/>
    </row>
    <row r="273" spans="1:5" x14ac:dyDescent="0.25">
      <c r="A273" s="29"/>
      <c r="B273" s="29"/>
      <c r="C273" s="29"/>
      <c r="D273" s="29"/>
      <c r="E273" s="29"/>
    </row>
    <row r="274" spans="1:5" x14ac:dyDescent="0.25">
      <c r="A274" s="29"/>
      <c r="B274" s="29"/>
      <c r="C274" s="29"/>
      <c r="D274" s="29"/>
      <c r="E274" s="29"/>
    </row>
    <row r="275" spans="1:5" x14ac:dyDescent="0.25">
      <c r="A275" s="29"/>
      <c r="B275" s="29"/>
      <c r="C275" s="29"/>
      <c r="D275" s="29"/>
      <c r="E275" s="29"/>
    </row>
    <row r="276" spans="1:5" x14ac:dyDescent="0.25">
      <c r="A276" s="29"/>
      <c r="B276" s="29"/>
      <c r="C276" s="29"/>
      <c r="D276" s="29"/>
      <c r="E276" s="29"/>
    </row>
    <row r="277" spans="1:5" x14ac:dyDescent="0.25">
      <c r="A277" s="29"/>
      <c r="B277" s="29"/>
      <c r="C277" s="29"/>
      <c r="D277" s="29"/>
      <c r="E277" s="29"/>
    </row>
    <row r="278" spans="1:5" x14ac:dyDescent="0.25">
      <c r="A278" s="29"/>
      <c r="B278" s="29"/>
      <c r="C278" s="29"/>
      <c r="D278" s="29"/>
      <c r="E278" s="29"/>
    </row>
    <row r="279" spans="1:5" x14ac:dyDescent="0.25">
      <c r="A279" s="29"/>
      <c r="B279" s="29"/>
      <c r="C279" s="29"/>
      <c r="D279" s="29"/>
      <c r="E279" s="29"/>
    </row>
    <row r="280" spans="1:5" x14ac:dyDescent="0.25">
      <c r="A280" s="29"/>
      <c r="B280" s="29"/>
      <c r="C280" s="29"/>
      <c r="D280" s="29"/>
      <c r="E280" s="29"/>
    </row>
    <row r="281" spans="1:5" x14ac:dyDescent="0.25">
      <c r="A281" s="29"/>
      <c r="B281" s="29"/>
      <c r="C281" s="29"/>
      <c r="D281" s="29"/>
      <c r="E281" s="29"/>
    </row>
    <row r="282" spans="1:5" x14ac:dyDescent="0.25">
      <c r="A282" s="29"/>
      <c r="B282" s="29"/>
      <c r="C282" s="29"/>
      <c r="D282" s="29"/>
      <c r="E282" s="29"/>
    </row>
    <row r="283" spans="1:5" x14ac:dyDescent="0.25">
      <c r="A283" s="29"/>
      <c r="B283" s="29"/>
      <c r="C283" s="29"/>
      <c r="D283" s="29"/>
      <c r="E283" s="29"/>
    </row>
    <row r="284" spans="1:5" x14ac:dyDescent="0.25">
      <c r="A284" s="29"/>
      <c r="B284" s="29"/>
      <c r="C284" s="29"/>
      <c r="D284" s="29"/>
      <c r="E284" s="29"/>
    </row>
    <row r="285" spans="1:5" x14ac:dyDescent="0.25">
      <c r="A285" s="29"/>
      <c r="B285" s="29"/>
      <c r="C285" s="29"/>
      <c r="D285" s="29"/>
      <c r="E285" s="29"/>
    </row>
    <row r="286" spans="1:5" x14ac:dyDescent="0.25">
      <c r="A286" s="29"/>
      <c r="B286" s="29"/>
      <c r="C286" s="29"/>
      <c r="D286" s="29"/>
      <c r="E286" s="29"/>
    </row>
    <row r="287" spans="1:5" x14ac:dyDescent="0.25">
      <c r="A287" s="29"/>
      <c r="B287" s="29"/>
      <c r="C287" s="29"/>
      <c r="D287" s="29"/>
      <c r="E287" s="29"/>
    </row>
    <row r="288" spans="1:5" x14ac:dyDescent="0.25">
      <c r="A288" s="29"/>
      <c r="B288" s="29"/>
      <c r="C288" s="29"/>
      <c r="D288" s="29"/>
      <c r="E288" s="29"/>
    </row>
    <row r="289" spans="1:5" x14ac:dyDescent="0.25">
      <c r="A289" s="29"/>
      <c r="B289" s="29"/>
      <c r="C289" s="29"/>
      <c r="D289" s="29"/>
      <c r="E289" s="29"/>
    </row>
    <row r="290" spans="1:5" x14ac:dyDescent="0.25">
      <c r="A290" s="29"/>
      <c r="B290" s="29"/>
      <c r="C290" s="29"/>
      <c r="D290" s="29"/>
      <c r="E290" s="29"/>
    </row>
    <row r="291" spans="1:5" x14ac:dyDescent="0.25">
      <c r="A291" s="29"/>
      <c r="B291" s="29"/>
      <c r="C291" s="29"/>
      <c r="D291" s="29"/>
      <c r="E291" s="29"/>
    </row>
    <row r="292" spans="1:5" x14ac:dyDescent="0.25">
      <c r="A292" s="29"/>
      <c r="B292" s="29"/>
      <c r="C292" s="29"/>
      <c r="D292" s="29"/>
      <c r="E292" s="29"/>
    </row>
    <row r="293" spans="1:5" x14ac:dyDescent="0.25">
      <c r="A293" s="29"/>
      <c r="B293" s="29"/>
      <c r="C293" s="29"/>
      <c r="D293" s="29"/>
      <c r="E293" s="29"/>
    </row>
    <row r="294" spans="1:5" x14ac:dyDescent="0.25">
      <c r="A294" s="29"/>
      <c r="B294" s="29"/>
      <c r="C294" s="29"/>
      <c r="D294" s="29"/>
      <c r="E294" s="29"/>
    </row>
    <row r="295" spans="1:5" x14ac:dyDescent="0.25">
      <c r="A295" s="29"/>
      <c r="B295" s="29"/>
      <c r="C295" s="29"/>
      <c r="D295" s="29"/>
      <c r="E295" s="29"/>
    </row>
    <row r="296" spans="1:5" x14ac:dyDescent="0.25">
      <c r="A296" s="29"/>
      <c r="B296" s="29"/>
      <c r="C296" s="29"/>
      <c r="D296" s="29"/>
      <c r="E296" s="29"/>
    </row>
    <row r="297" spans="1:5" x14ac:dyDescent="0.25">
      <c r="A297" s="29"/>
      <c r="B297" s="29"/>
      <c r="C297" s="29"/>
      <c r="D297" s="29"/>
      <c r="E297" s="29"/>
    </row>
    <row r="298" spans="1:5" x14ac:dyDescent="0.25">
      <c r="A298" s="29"/>
      <c r="B298" s="29"/>
      <c r="C298" s="29"/>
      <c r="D298" s="29"/>
      <c r="E298" s="29"/>
    </row>
    <row r="299" spans="1:5" x14ac:dyDescent="0.25">
      <c r="A299" s="29"/>
      <c r="B299" s="29"/>
      <c r="C299" s="29"/>
      <c r="D299" s="29"/>
      <c r="E299" s="29"/>
    </row>
    <row r="300" spans="1:5" x14ac:dyDescent="0.25">
      <c r="A300" s="29"/>
      <c r="B300" s="29"/>
      <c r="C300" s="29"/>
      <c r="D300" s="29"/>
      <c r="E300" s="29"/>
    </row>
    <row r="301" spans="1:5" x14ac:dyDescent="0.25">
      <c r="A301" s="29"/>
      <c r="B301" s="48"/>
      <c r="C301" s="48"/>
      <c r="D301" s="281">
        <f>'General Info'!C7</f>
        <v>0</v>
      </c>
      <c r="E301" s="29"/>
    </row>
    <row r="302" spans="1:5" x14ac:dyDescent="0.25">
      <c r="A302" s="29"/>
      <c r="B302" s="140" t="s">
        <v>308</v>
      </c>
      <c r="C302" s="48"/>
      <c r="D302" s="281"/>
      <c r="E302" s="29"/>
    </row>
    <row r="303" spans="1:5" x14ac:dyDescent="0.25">
      <c r="A303" s="29"/>
      <c r="B303" s="29"/>
      <c r="C303" s="29"/>
      <c r="D303" s="29"/>
      <c r="E303" s="29"/>
    </row>
    <row r="304" spans="1:5" x14ac:dyDescent="0.25">
      <c r="A304" s="29"/>
      <c r="B304" s="140" t="s">
        <v>197</v>
      </c>
      <c r="C304" s="140"/>
      <c r="D304" s="140" t="s">
        <v>270</v>
      </c>
      <c r="E304" s="29"/>
    </row>
    <row r="305" spans="1:7" ht="15" customHeight="1" x14ac:dyDescent="0.25">
      <c r="A305" s="29"/>
      <c r="B305" s="29"/>
      <c r="C305" s="29"/>
      <c r="D305" s="333" t="s">
        <v>198</v>
      </c>
      <c r="E305" s="29"/>
    </row>
    <row r="306" spans="1:7" x14ac:dyDescent="0.25">
      <c r="A306" s="29"/>
      <c r="B306" s="29"/>
      <c r="C306" s="29"/>
      <c r="D306" s="333"/>
      <c r="E306" s="29"/>
    </row>
    <row r="307" spans="1:7" x14ac:dyDescent="0.25">
      <c r="A307" s="29"/>
      <c r="B307" s="29"/>
      <c r="C307" s="29"/>
      <c r="D307" s="29"/>
      <c r="E307" s="29"/>
    </row>
    <row r="308" spans="1:7" x14ac:dyDescent="0.25">
      <c r="A308" s="29"/>
      <c r="B308" s="29" t="s">
        <v>200</v>
      </c>
      <c r="C308" s="29"/>
      <c r="D308" s="29"/>
      <c r="E308" s="29"/>
      <c r="G308" s="138"/>
    </row>
    <row r="309" spans="1:7" ht="15" customHeight="1" x14ac:dyDescent="0.25">
      <c r="A309" s="29"/>
      <c r="B309" s="29"/>
      <c r="C309" s="112" t="s">
        <v>153</v>
      </c>
      <c r="D309" s="376" t="s">
        <v>346</v>
      </c>
      <c r="E309" s="29"/>
      <c r="G309" s="141"/>
    </row>
    <row r="310" spans="1:7" x14ac:dyDescent="0.25">
      <c r="A310" s="29"/>
      <c r="B310" s="29"/>
      <c r="C310" s="29"/>
      <c r="D310" s="376"/>
      <c r="E310" s="29"/>
      <c r="G310" s="141"/>
    </row>
    <row r="311" spans="1:7" x14ac:dyDescent="0.25">
      <c r="A311" s="29"/>
      <c r="B311" s="29"/>
      <c r="C311" s="112" t="s">
        <v>153</v>
      </c>
      <c r="D311" s="376" t="s">
        <v>201</v>
      </c>
      <c r="E311" s="29"/>
      <c r="G311" s="141"/>
    </row>
    <row r="312" spans="1:7" x14ac:dyDescent="0.25">
      <c r="A312" s="29"/>
      <c r="B312" s="29"/>
      <c r="C312" s="29"/>
      <c r="D312" s="376"/>
      <c r="E312" s="29"/>
      <c r="G312" s="141"/>
    </row>
    <row r="313" spans="1:7" x14ac:dyDescent="0.25">
      <c r="A313" s="29"/>
      <c r="B313" s="29"/>
      <c r="C313" s="112" t="s">
        <v>153</v>
      </c>
      <c r="D313" s="46" t="s">
        <v>202</v>
      </c>
      <c r="E313" s="29"/>
      <c r="G313" s="141"/>
    </row>
    <row r="314" spans="1:7" x14ac:dyDescent="0.25">
      <c r="A314" s="29"/>
      <c r="B314" s="29"/>
      <c r="C314" s="112" t="s">
        <v>153</v>
      </c>
      <c r="D314" s="46" t="s">
        <v>203</v>
      </c>
      <c r="E314" s="29"/>
      <c r="G314" s="141"/>
    </row>
    <row r="315" spans="1:7" x14ac:dyDescent="0.25">
      <c r="A315" s="29"/>
      <c r="B315" s="29"/>
      <c r="C315" s="112" t="s">
        <v>153</v>
      </c>
      <c r="D315" s="376" t="s">
        <v>204</v>
      </c>
      <c r="E315" s="29"/>
      <c r="G315" s="141"/>
    </row>
    <row r="316" spans="1:7" x14ac:dyDescent="0.25">
      <c r="A316" s="29"/>
      <c r="B316" s="29"/>
      <c r="C316" s="29"/>
      <c r="D316" s="376"/>
      <c r="E316" s="29"/>
      <c r="G316" s="141"/>
    </row>
    <row r="317" spans="1:7" x14ac:dyDescent="0.25">
      <c r="A317" s="29"/>
      <c r="B317" s="29"/>
      <c r="C317" s="29"/>
      <c r="D317" s="46"/>
      <c r="E317" s="29"/>
      <c r="G317" s="141"/>
    </row>
    <row r="318" spans="1:7" x14ac:dyDescent="0.25">
      <c r="A318" s="29"/>
      <c r="B318" s="29"/>
      <c r="C318" s="29"/>
      <c r="D318" s="46"/>
      <c r="E318" s="29"/>
      <c r="G318" s="141"/>
    </row>
    <row r="319" spans="1:7" x14ac:dyDescent="0.25">
      <c r="A319" s="29"/>
      <c r="B319" s="29"/>
      <c r="C319" s="112"/>
      <c r="D319" s="46"/>
      <c r="E319" s="29"/>
      <c r="G319" s="141"/>
    </row>
    <row r="320" spans="1:7" x14ac:dyDescent="0.25">
      <c r="A320" s="29"/>
      <c r="B320" s="29"/>
      <c r="C320" s="112"/>
      <c r="D320" s="376"/>
      <c r="E320" s="29"/>
      <c r="G320" s="141"/>
    </row>
    <row r="321" spans="1:7" x14ac:dyDescent="0.25">
      <c r="A321" s="29"/>
      <c r="B321" s="29"/>
      <c r="C321" s="29"/>
      <c r="D321" s="376"/>
      <c r="E321" s="29"/>
      <c r="G321" s="141"/>
    </row>
    <row r="322" spans="1:7" x14ac:dyDescent="0.25">
      <c r="A322" s="29"/>
      <c r="B322" s="29"/>
      <c r="C322" s="112"/>
      <c r="D322" s="376"/>
      <c r="E322" s="29"/>
      <c r="G322" s="141"/>
    </row>
    <row r="323" spans="1:7" x14ac:dyDescent="0.25">
      <c r="A323" s="29"/>
      <c r="B323" s="29"/>
      <c r="C323" s="29"/>
      <c r="D323" s="376"/>
      <c r="E323" s="29"/>
      <c r="G323" s="141"/>
    </row>
    <row r="324" spans="1:7" x14ac:dyDescent="0.25">
      <c r="A324" s="29"/>
      <c r="B324" s="29"/>
      <c r="C324" s="112"/>
      <c r="D324" s="376"/>
      <c r="E324" s="29"/>
      <c r="G324" s="141"/>
    </row>
    <row r="325" spans="1:7" x14ac:dyDescent="0.25">
      <c r="A325" s="29"/>
      <c r="B325" s="29"/>
      <c r="C325" s="29"/>
      <c r="D325" s="376"/>
      <c r="E325" s="29"/>
      <c r="G325" s="141"/>
    </row>
    <row r="326" spans="1:7" x14ac:dyDescent="0.25">
      <c r="A326" s="29"/>
      <c r="B326" s="29"/>
      <c r="C326" s="112"/>
      <c r="D326" s="376"/>
      <c r="E326" s="29"/>
      <c r="G326" s="141"/>
    </row>
    <row r="327" spans="1:7" x14ac:dyDescent="0.25">
      <c r="A327" s="29"/>
      <c r="B327" s="29"/>
      <c r="C327" s="29"/>
      <c r="D327" s="376"/>
      <c r="E327" s="29"/>
      <c r="G327" s="138"/>
    </row>
    <row r="328" spans="1:7" x14ac:dyDescent="0.25">
      <c r="A328" s="29"/>
      <c r="B328" s="29"/>
      <c r="C328" s="29"/>
      <c r="D328" s="284"/>
      <c r="E328" s="29"/>
    </row>
    <row r="329" spans="1:7" x14ac:dyDescent="0.25">
      <c r="A329" s="29"/>
      <c r="B329" s="29"/>
      <c r="C329" s="29"/>
      <c r="D329" s="284"/>
      <c r="E329" s="29"/>
    </row>
    <row r="330" spans="1:7" x14ac:dyDescent="0.25">
      <c r="A330" s="29"/>
      <c r="B330" s="29"/>
      <c r="C330" s="29"/>
      <c r="D330" s="284"/>
      <c r="E330" s="29"/>
    </row>
    <row r="331" spans="1:7" x14ac:dyDescent="0.25">
      <c r="A331" s="29"/>
      <c r="B331" s="29"/>
      <c r="C331" s="29"/>
      <c r="D331" s="284"/>
      <c r="E331" s="29"/>
    </row>
    <row r="332" spans="1:7" x14ac:dyDescent="0.25">
      <c r="A332" s="29"/>
      <c r="B332" s="29"/>
      <c r="C332" s="29"/>
      <c r="D332" s="284"/>
      <c r="E332" s="29"/>
    </row>
    <row r="333" spans="1:7" x14ac:dyDescent="0.25">
      <c r="A333" s="29"/>
      <c r="B333" s="29"/>
      <c r="C333" s="29"/>
      <c r="D333" s="284"/>
      <c r="E333" s="29"/>
    </row>
    <row r="334" spans="1:7" x14ac:dyDescent="0.25">
      <c r="A334" s="29"/>
      <c r="B334" s="29"/>
      <c r="C334" s="29"/>
      <c r="D334" s="284"/>
      <c r="E334" s="29"/>
    </row>
    <row r="335" spans="1:7" x14ac:dyDescent="0.25">
      <c r="A335" s="29"/>
      <c r="B335" s="29"/>
      <c r="C335" s="29"/>
      <c r="D335" s="284"/>
      <c r="E335" s="29"/>
    </row>
    <row r="336" spans="1:7" x14ac:dyDescent="0.25">
      <c r="A336" s="29"/>
      <c r="B336" s="29"/>
      <c r="C336" s="29"/>
      <c r="D336" s="284"/>
      <c r="E336" s="29"/>
    </row>
    <row r="337" spans="1:5" x14ac:dyDescent="0.25">
      <c r="A337" s="29"/>
      <c r="B337" s="29"/>
      <c r="C337" s="29"/>
      <c r="D337" s="284"/>
      <c r="E337" s="29"/>
    </row>
    <row r="338" spans="1:5" x14ac:dyDescent="0.25">
      <c r="A338" s="29"/>
      <c r="B338" s="29"/>
      <c r="C338" s="29"/>
      <c r="D338" s="284"/>
      <c r="E338" s="29"/>
    </row>
    <row r="339" spans="1:5" x14ac:dyDescent="0.25">
      <c r="A339" s="29"/>
      <c r="B339" s="29"/>
      <c r="C339" s="29"/>
      <c r="D339" s="284"/>
      <c r="E339" s="29"/>
    </row>
    <row r="340" spans="1:5" x14ac:dyDescent="0.25">
      <c r="A340" s="29"/>
      <c r="B340" s="29"/>
      <c r="C340" s="29"/>
      <c r="D340" s="284"/>
      <c r="E340" s="29"/>
    </row>
    <row r="341" spans="1:5" x14ac:dyDescent="0.25">
      <c r="A341" s="29"/>
      <c r="B341" s="29"/>
      <c r="C341" s="29"/>
      <c r="D341" s="284"/>
      <c r="E341" s="29"/>
    </row>
    <row r="342" spans="1:5" x14ac:dyDescent="0.25">
      <c r="A342" s="29"/>
      <c r="B342" s="29"/>
      <c r="C342" s="29"/>
      <c r="D342" s="284"/>
      <c r="E342" s="29"/>
    </row>
    <row r="343" spans="1:5" x14ac:dyDescent="0.25">
      <c r="A343" s="29"/>
      <c r="B343" s="29"/>
      <c r="C343" s="29"/>
      <c r="D343" s="284"/>
      <c r="E343" s="29"/>
    </row>
    <row r="344" spans="1:5" x14ac:dyDescent="0.25">
      <c r="A344" s="29"/>
      <c r="B344" s="29"/>
      <c r="C344" s="29"/>
      <c r="D344" s="284"/>
      <c r="E344" s="29"/>
    </row>
    <row r="345" spans="1:5" x14ac:dyDescent="0.25">
      <c r="A345" s="29"/>
      <c r="B345" s="29"/>
      <c r="C345" s="29"/>
      <c r="D345" s="284"/>
      <c r="E345" s="29"/>
    </row>
    <row r="346" spans="1:5" x14ac:dyDescent="0.25">
      <c r="A346" s="29"/>
      <c r="B346" s="29"/>
      <c r="C346" s="29"/>
      <c r="D346" s="284"/>
      <c r="E346" s="29"/>
    </row>
    <row r="347" spans="1:5" x14ac:dyDescent="0.25">
      <c r="A347" s="29"/>
      <c r="B347" s="29"/>
      <c r="C347" s="29"/>
      <c r="D347" s="284"/>
      <c r="E347" s="29"/>
    </row>
    <row r="348" spans="1:5" x14ac:dyDescent="0.25">
      <c r="A348" s="29"/>
      <c r="B348" s="29"/>
      <c r="C348" s="29"/>
      <c r="D348" s="284"/>
      <c r="E348" s="29"/>
    </row>
    <row r="349" spans="1:5" x14ac:dyDescent="0.25">
      <c r="A349" s="29"/>
      <c r="B349" s="29"/>
      <c r="C349" s="29"/>
      <c r="D349" s="284"/>
      <c r="E349" s="29"/>
    </row>
    <row r="350" spans="1:5" x14ac:dyDescent="0.25">
      <c r="A350" s="29"/>
      <c r="B350" s="29"/>
      <c r="C350" s="29"/>
      <c r="D350" s="284"/>
      <c r="E350" s="29"/>
    </row>
    <row r="351" spans="1:5" x14ac:dyDescent="0.25">
      <c r="A351" s="29"/>
      <c r="B351" s="29"/>
      <c r="C351" s="29"/>
      <c r="D351" s="222" t="s">
        <v>253</v>
      </c>
      <c r="E351" s="29"/>
    </row>
    <row r="352" spans="1:5" x14ac:dyDescent="0.25">
      <c r="A352" s="29"/>
      <c r="B352" s="30" t="s">
        <v>313</v>
      </c>
      <c r="C352" s="29"/>
      <c r="D352" s="284"/>
      <c r="E352" s="29"/>
    </row>
    <row r="353" spans="1:5" x14ac:dyDescent="0.25">
      <c r="A353" s="29"/>
      <c r="B353" s="377"/>
      <c r="C353" s="377"/>
      <c r="D353" s="377"/>
      <c r="E353" s="29"/>
    </row>
    <row r="354" spans="1:5" x14ac:dyDescent="0.25">
      <c r="A354" s="29"/>
      <c r="B354" s="377"/>
      <c r="C354" s="377"/>
      <c r="D354" s="377"/>
      <c r="E354" s="29"/>
    </row>
    <row r="355" spans="1:5" x14ac:dyDescent="0.25">
      <c r="A355" s="29"/>
      <c r="B355" s="377"/>
      <c r="C355" s="377"/>
      <c r="D355" s="377"/>
      <c r="E355" s="29"/>
    </row>
    <row r="356" spans="1:5" x14ac:dyDescent="0.25">
      <c r="A356" s="29"/>
      <c r="B356" s="377"/>
      <c r="C356" s="377"/>
      <c r="D356" s="377"/>
      <c r="E356" s="29"/>
    </row>
    <row r="357" spans="1:5" x14ac:dyDescent="0.25">
      <c r="A357" s="29"/>
      <c r="B357" s="377"/>
      <c r="C357" s="377"/>
      <c r="D357" s="377"/>
      <c r="E357" s="29"/>
    </row>
    <row r="358" spans="1:5" x14ac:dyDescent="0.25">
      <c r="A358" s="29"/>
      <c r="B358" s="377"/>
      <c r="C358" s="377"/>
      <c r="D358" s="377"/>
      <c r="E358" s="29"/>
    </row>
    <row r="359" spans="1:5" x14ac:dyDescent="0.25">
      <c r="A359" s="29"/>
      <c r="B359" s="377"/>
      <c r="C359" s="377"/>
      <c r="D359" s="377"/>
      <c r="E359" s="29"/>
    </row>
    <row r="360" spans="1:5" x14ac:dyDescent="0.25">
      <c r="A360" s="29"/>
      <c r="B360" s="377"/>
      <c r="C360" s="377"/>
      <c r="D360" s="377"/>
      <c r="E360" s="29"/>
    </row>
    <row r="361" spans="1:5" x14ac:dyDescent="0.25">
      <c r="A361" s="29"/>
      <c r="B361" s="377"/>
      <c r="C361" s="377"/>
      <c r="D361" s="377"/>
      <c r="E361" s="29"/>
    </row>
    <row r="362" spans="1:5" x14ac:dyDescent="0.25">
      <c r="A362" s="29"/>
      <c r="B362" s="377"/>
      <c r="C362" s="377"/>
      <c r="D362" s="377"/>
      <c r="E362" s="29"/>
    </row>
    <row r="363" spans="1:5" x14ac:dyDescent="0.25">
      <c r="A363" s="29"/>
      <c r="B363" s="377"/>
      <c r="C363" s="377"/>
      <c r="D363" s="377"/>
      <c r="E363" s="29"/>
    </row>
    <row r="364" spans="1:5" x14ac:dyDescent="0.25">
      <c r="A364" s="29"/>
      <c r="B364" s="377"/>
      <c r="C364" s="377"/>
      <c r="D364" s="377"/>
      <c r="E364" s="29"/>
    </row>
    <row r="365" spans="1:5" x14ac:dyDescent="0.25">
      <c r="A365" s="29"/>
      <c r="B365" s="377"/>
      <c r="C365" s="377"/>
      <c r="D365" s="377"/>
      <c r="E365" s="29"/>
    </row>
    <row r="366" spans="1:5" x14ac:dyDescent="0.25">
      <c r="A366" s="29"/>
      <c r="B366" s="377"/>
      <c r="C366" s="377"/>
      <c r="D366" s="377"/>
      <c r="E366" s="29"/>
    </row>
    <row r="367" spans="1:5" x14ac:dyDescent="0.25">
      <c r="A367" s="29"/>
      <c r="B367" s="377"/>
      <c r="C367" s="377"/>
      <c r="D367" s="377"/>
      <c r="E367" s="29"/>
    </row>
    <row r="368" spans="1:5" x14ac:dyDescent="0.25">
      <c r="A368" s="29"/>
      <c r="B368" s="377"/>
      <c r="C368" s="377"/>
      <c r="D368" s="377"/>
      <c r="E368" s="29"/>
    </row>
    <row r="369" spans="1:5" x14ac:dyDescent="0.25">
      <c r="A369" s="29"/>
      <c r="B369" s="377"/>
      <c r="C369" s="377"/>
      <c r="D369" s="377"/>
      <c r="E369" s="29"/>
    </row>
    <row r="370" spans="1:5" x14ac:dyDescent="0.25">
      <c r="A370" s="29"/>
      <c r="B370" s="377"/>
      <c r="C370" s="377"/>
      <c r="D370" s="377"/>
      <c r="E370" s="29"/>
    </row>
    <row r="371" spans="1:5" x14ac:dyDescent="0.25">
      <c r="A371" s="29"/>
      <c r="B371" s="377"/>
      <c r="C371" s="377"/>
      <c r="D371" s="377"/>
      <c r="E371" s="29"/>
    </row>
    <row r="372" spans="1:5" x14ac:dyDescent="0.25">
      <c r="A372" s="29"/>
      <c r="B372" s="377"/>
      <c r="C372" s="377"/>
      <c r="D372" s="377"/>
      <c r="E372" s="29"/>
    </row>
    <row r="373" spans="1:5" x14ac:dyDescent="0.25">
      <c r="A373" s="29"/>
      <c r="B373" s="377"/>
      <c r="C373" s="377"/>
      <c r="D373" s="377"/>
      <c r="E373" s="29"/>
    </row>
    <row r="374" spans="1:5" x14ac:dyDescent="0.25">
      <c r="A374" s="29"/>
      <c r="B374" s="377"/>
      <c r="C374" s="377"/>
      <c r="D374" s="377"/>
      <c r="E374" s="29"/>
    </row>
    <row r="375" spans="1:5" x14ac:dyDescent="0.25">
      <c r="A375" s="29"/>
      <c r="B375" s="377"/>
      <c r="C375" s="377"/>
      <c r="D375" s="377"/>
      <c r="E375" s="29"/>
    </row>
    <row r="376" spans="1:5" x14ac:dyDescent="0.25">
      <c r="A376" s="29"/>
      <c r="B376" s="377"/>
      <c r="C376" s="377"/>
      <c r="D376" s="377"/>
      <c r="E376" s="29"/>
    </row>
    <row r="377" spans="1:5" x14ac:dyDescent="0.25">
      <c r="A377" s="29"/>
      <c r="B377" s="377"/>
      <c r="C377" s="377"/>
      <c r="D377" s="377"/>
      <c r="E377" s="29"/>
    </row>
    <row r="378" spans="1:5" x14ac:dyDescent="0.25">
      <c r="A378" s="29"/>
      <c r="B378" s="377"/>
      <c r="C378" s="377"/>
      <c r="D378" s="377"/>
      <c r="E378" s="29"/>
    </row>
    <row r="379" spans="1:5" x14ac:dyDescent="0.25">
      <c r="A379" s="29"/>
      <c r="B379" s="377"/>
      <c r="C379" s="377"/>
      <c r="D379" s="377"/>
      <c r="E379" s="29"/>
    </row>
    <row r="380" spans="1:5" x14ac:dyDescent="0.25">
      <c r="A380" s="29"/>
      <c r="B380" s="377"/>
      <c r="C380" s="377"/>
      <c r="D380" s="377"/>
      <c r="E380" s="29"/>
    </row>
    <row r="381" spans="1:5" x14ac:dyDescent="0.25">
      <c r="A381" s="29"/>
      <c r="B381" s="377"/>
      <c r="C381" s="377"/>
      <c r="D381" s="377"/>
      <c r="E381" s="29"/>
    </row>
    <row r="382" spans="1:5" x14ac:dyDescent="0.25">
      <c r="A382" s="29"/>
      <c r="B382" s="377"/>
      <c r="C382" s="377"/>
      <c r="D382" s="377"/>
      <c r="E382" s="29"/>
    </row>
    <row r="383" spans="1:5" x14ac:dyDescent="0.25">
      <c r="A383" s="29"/>
      <c r="B383" s="377"/>
      <c r="C383" s="377"/>
      <c r="D383" s="377"/>
      <c r="E383" s="29"/>
    </row>
    <row r="384" spans="1:5" x14ac:dyDescent="0.25">
      <c r="A384" s="29"/>
      <c r="B384" s="377"/>
      <c r="C384" s="377"/>
      <c r="D384" s="377"/>
      <c r="E384" s="29"/>
    </row>
    <row r="385" spans="1:5" x14ac:dyDescent="0.25">
      <c r="A385" s="29"/>
      <c r="B385" s="377"/>
      <c r="C385" s="377"/>
      <c r="D385" s="377"/>
      <c r="E385" s="29"/>
    </row>
    <row r="386" spans="1:5" x14ac:dyDescent="0.25">
      <c r="A386" s="29"/>
      <c r="B386" s="377"/>
      <c r="C386" s="377"/>
      <c r="D386" s="377"/>
      <c r="E386" s="29"/>
    </row>
    <row r="387" spans="1:5" x14ac:dyDescent="0.25">
      <c r="A387" s="29"/>
      <c r="B387" s="377"/>
      <c r="C387" s="377"/>
      <c r="D387" s="377"/>
      <c r="E387" s="29"/>
    </row>
    <row r="388" spans="1:5" x14ac:dyDescent="0.25">
      <c r="A388" s="29"/>
      <c r="B388" s="377"/>
      <c r="C388" s="377"/>
      <c r="D388" s="377"/>
      <c r="E388" s="29"/>
    </row>
    <row r="389" spans="1:5" x14ac:dyDescent="0.25">
      <c r="A389" s="29"/>
      <c r="B389" s="377"/>
      <c r="C389" s="377"/>
      <c r="D389" s="377"/>
      <c r="E389" s="29"/>
    </row>
    <row r="390" spans="1:5" x14ac:dyDescent="0.25">
      <c r="A390" s="29"/>
      <c r="B390" s="377"/>
      <c r="C390" s="377"/>
      <c r="D390" s="377"/>
      <c r="E390" s="29"/>
    </row>
    <row r="391" spans="1:5" x14ac:dyDescent="0.25">
      <c r="A391" s="29"/>
      <c r="B391" s="377"/>
      <c r="C391" s="377"/>
      <c r="D391" s="377"/>
      <c r="E391" s="29"/>
    </row>
    <row r="392" spans="1:5" x14ac:dyDescent="0.25">
      <c r="A392" s="29"/>
      <c r="B392" s="377"/>
      <c r="C392" s="377"/>
      <c r="D392" s="377"/>
      <c r="E392" s="29"/>
    </row>
    <row r="393" spans="1:5" x14ac:dyDescent="0.25">
      <c r="A393" s="29"/>
      <c r="B393" s="377"/>
      <c r="C393" s="377"/>
      <c r="D393" s="377"/>
      <c r="E393" s="29"/>
    </row>
    <row r="394" spans="1:5" x14ac:dyDescent="0.25">
      <c r="A394" s="29"/>
      <c r="B394" s="377"/>
      <c r="C394" s="377"/>
      <c r="D394" s="377"/>
      <c r="E394" s="29"/>
    </row>
    <row r="395" spans="1:5" x14ac:dyDescent="0.25">
      <c r="A395" s="29"/>
      <c r="B395" s="377"/>
      <c r="C395" s="377"/>
      <c r="D395" s="377"/>
      <c r="E395" s="29"/>
    </row>
    <row r="396" spans="1:5" x14ac:dyDescent="0.25">
      <c r="A396" s="29"/>
      <c r="B396" s="377"/>
      <c r="C396" s="377"/>
      <c r="D396" s="377"/>
      <c r="E396" s="29"/>
    </row>
    <row r="397" spans="1:5" x14ac:dyDescent="0.25">
      <c r="A397" s="29"/>
      <c r="B397" s="377"/>
      <c r="C397" s="377"/>
      <c r="D397" s="377"/>
      <c r="E397" s="29"/>
    </row>
    <row r="398" spans="1:5" x14ac:dyDescent="0.25">
      <c r="A398" s="29"/>
      <c r="B398" s="377"/>
      <c r="C398" s="377"/>
      <c r="D398" s="377"/>
      <c r="E398" s="29"/>
    </row>
    <row r="399" spans="1:5" x14ac:dyDescent="0.25">
      <c r="A399" s="29"/>
      <c r="B399" s="49"/>
      <c r="C399" s="49"/>
      <c r="D399" s="49"/>
      <c r="E399" s="29"/>
    </row>
    <row r="400" spans="1:5" x14ac:dyDescent="0.25">
      <c r="A400" s="29"/>
      <c r="B400" s="49"/>
      <c r="C400" s="49"/>
      <c r="D400" s="28"/>
      <c r="E400" s="29"/>
    </row>
    <row r="401" spans="1:5" x14ac:dyDescent="0.25">
      <c r="A401" s="29"/>
      <c r="B401" s="29"/>
      <c r="C401" s="29"/>
      <c r="D401" s="222" t="s">
        <v>253</v>
      </c>
      <c r="E401" s="29"/>
    </row>
    <row r="402" spans="1:5" x14ac:dyDescent="0.25">
      <c r="A402" s="29"/>
      <c r="B402" s="30" t="s">
        <v>313</v>
      </c>
      <c r="C402" s="29"/>
      <c r="D402" s="284"/>
      <c r="E402" s="29"/>
    </row>
    <row r="403" spans="1:5" x14ac:dyDescent="0.25">
      <c r="A403" s="29"/>
      <c r="B403" s="377"/>
      <c r="C403" s="377"/>
      <c r="D403" s="377"/>
      <c r="E403" s="29"/>
    </row>
    <row r="404" spans="1:5" x14ac:dyDescent="0.25">
      <c r="A404" s="29"/>
      <c r="B404" s="377"/>
      <c r="C404" s="377"/>
      <c r="D404" s="377"/>
      <c r="E404" s="29"/>
    </row>
    <row r="405" spans="1:5" x14ac:dyDescent="0.25">
      <c r="A405" s="29"/>
      <c r="B405" s="377"/>
      <c r="C405" s="377"/>
      <c r="D405" s="377"/>
      <c r="E405" s="29"/>
    </row>
    <row r="406" spans="1:5" x14ac:dyDescent="0.25">
      <c r="A406" s="29"/>
      <c r="B406" s="377"/>
      <c r="C406" s="377"/>
      <c r="D406" s="377"/>
      <c r="E406" s="29"/>
    </row>
    <row r="407" spans="1:5" x14ac:dyDescent="0.25">
      <c r="A407" s="29"/>
      <c r="B407" s="377"/>
      <c r="C407" s="377"/>
      <c r="D407" s="377"/>
      <c r="E407" s="29"/>
    </row>
    <row r="408" spans="1:5" x14ac:dyDescent="0.25">
      <c r="A408" s="29"/>
      <c r="B408" s="377"/>
      <c r="C408" s="377"/>
      <c r="D408" s="377"/>
      <c r="E408" s="29"/>
    </row>
    <row r="409" spans="1:5" x14ac:dyDescent="0.25">
      <c r="A409" s="29"/>
      <c r="B409" s="377"/>
      <c r="C409" s="377"/>
      <c r="D409" s="377"/>
      <c r="E409" s="29"/>
    </row>
    <row r="410" spans="1:5" x14ac:dyDescent="0.25">
      <c r="A410" s="29"/>
      <c r="B410" s="377"/>
      <c r="C410" s="377"/>
      <c r="D410" s="377"/>
      <c r="E410" s="29"/>
    </row>
    <row r="411" spans="1:5" x14ac:dyDescent="0.25">
      <c r="A411" s="29"/>
      <c r="B411" s="377"/>
      <c r="C411" s="377"/>
      <c r="D411" s="377"/>
      <c r="E411" s="29"/>
    </row>
    <row r="412" spans="1:5" x14ac:dyDescent="0.25">
      <c r="A412" s="29"/>
      <c r="B412" s="377"/>
      <c r="C412" s="377"/>
      <c r="D412" s="377"/>
      <c r="E412" s="29"/>
    </row>
    <row r="413" spans="1:5" x14ac:dyDescent="0.25">
      <c r="A413" s="29"/>
      <c r="B413" s="377"/>
      <c r="C413" s="377"/>
      <c r="D413" s="377"/>
      <c r="E413" s="29"/>
    </row>
    <row r="414" spans="1:5" x14ac:dyDescent="0.25">
      <c r="A414" s="29"/>
      <c r="B414" s="377"/>
      <c r="C414" s="377"/>
      <c r="D414" s="377"/>
      <c r="E414" s="29"/>
    </row>
    <row r="415" spans="1:5" x14ac:dyDescent="0.25">
      <c r="A415" s="29"/>
      <c r="B415" s="377"/>
      <c r="C415" s="377"/>
      <c r="D415" s="377"/>
      <c r="E415" s="29"/>
    </row>
    <row r="416" spans="1:5" x14ac:dyDescent="0.25">
      <c r="A416" s="29"/>
      <c r="B416" s="377"/>
      <c r="C416" s="377"/>
      <c r="D416" s="377"/>
      <c r="E416" s="29"/>
    </row>
    <row r="417" spans="1:5" x14ac:dyDescent="0.25">
      <c r="A417" s="29"/>
      <c r="B417" s="377"/>
      <c r="C417" s="377"/>
      <c r="D417" s="377"/>
      <c r="E417" s="29"/>
    </row>
    <row r="418" spans="1:5" x14ac:dyDescent="0.25">
      <c r="A418" s="29"/>
      <c r="B418" s="377"/>
      <c r="C418" s="377"/>
      <c r="D418" s="377"/>
      <c r="E418" s="29"/>
    </row>
    <row r="419" spans="1:5" x14ac:dyDescent="0.25">
      <c r="A419" s="29"/>
      <c r="B419" s="377"/>
      <c r="C419" s="377"/>
      <c r="D419" s="377"/>
      <c r="E419" s="29"/>
    </row>
    <row r="420" spans="1:5" x14ac:dyDescent="0.25">
      <c r="A420" s="29"/>
      <c r="B420" s="377"/>
      <c r="C420" s="377"/>
      <c r="D420" s="377"/>
      <c r="E420" s="29"/>
    </row>
    <row r="421" spans="1:5" x14ac:dyDescent="0.25">
      <c r="A421" s="29"/>
      <c r="B421" s="377"/>
      <c r="C421" s="377"/>
      <c r="D421" s="377"/>
      <c r="E421" s="29"/>
    </row>
    <row r="422" spans="1:5" x14ac:dyDescent="0.25">
      <c r="A422" s="29"/>
      <c r="B422" s="377"/>
      <c r="C422" s="377"/>
      <c r="D422" s="377"/>
      <c r="E422" s="29"/>
    </row>
    <row r="423" spans="1:5" x14ac:dyDescent="0.25">
      <c r="A423" s="29"/>
      <c r="B423" s="377"/>
      <c r="C423" s="377"/>
      <c r="D423" s="377"/>
      <c r="E423" s="29"/>
    </row>
    <row r="424" spans="1:5" x14ac:dyDescent="0.25">
      <c r="A424" s="29"/>
      <c r="B424" s="377"/>
      <c r="C424" s="377"/>
      <c r="D424" s="377"/>
      <c r="E424" s="29"/>
    </row>
    <row r="425" spans="1:5" x14ac:dyDescent="0.25">
      <c r="A425" s="29"/>
      <c r="B425" s="377"/>
      <c r="C425" s="377"/>
      <c r="D425" s="377"/>
      <c r="E425" s="29"/>
    </row>
    <row r="426" spans="1:5" x14ac:dyDescent="0.25">
      <c r="A426" s="29"/>
      <c r="B426" s="377"/>
      <c r="C426" s="377"/>
      <c r="D426" s="377"/>
      <c r="E426" s="29"/>
    </row>
    <row r="427" spans="1:5" x14ac:dyDescent="0.25">
      <c r="A427" s="29"/>
      <c r="B427" s="377"/>
      <c r="C427" s="377"/>
      <c r="D427" s="377"/>
      <c r="E427" s="29"/>
    </row>
    <row r="428" spans="1:5" x14ac:dyDescent="0.25">
      <c r="A428" s="29"/>
      <c r="B428" s="377"/>
      <c r="C428" s="377"/>
      <c r="D428" s="377"/>
      <c r="E428" s="29"/>
    </row>
    <row r="429" spans="1:5" x14ac:dyDescent="0.25">
      <c r="A429" s="29"/>
      <c r="B429" s="377"/>
      <c r="C429" s="377"/>
      <c r="D429" s="377"/>
      <c r="E429" s="29"/>
    </row>
    <row r="430" spans="1:5" x14ac:dyDescent="0.25">
      <c r="A430" s="29"/>
      <c r="B430" s="377"/>
      <c r="C430" s="377"/>
      <c r="D430" s="377"/>
      <c r="E430" s="29"/>
    </row>
    <row r="431" spans="1:5" x14ac:dyDescent="0.25">
      <c r="A431" s="29"/>
      <c r="B431" s="377"/>
      <c r="C431" s="377"/>
      <c r="D431" s="377"/>
      <c r="E431" s="29"/>
    </row>
    <row r="432" spans="1:5" x14ac:dyDescent="0.25">
      <c r="A432" s="29"/>
      <c r="B432" s="377"/>
      <c r="C432" s="377"/>
      <c r="D432" s="377"/>
      <c r="E432" s="29"/>
    </row>
    <row r="433" spans="1:5" x14ac:dyDescent="0.25">
      <c r="A433" s="29"/>
      <c r="B433" s="377"/>
      <c r="C433" s="377"/>
      <c r="D433" s="377"/>
      <c r="E433" s="29"/>
    </row>
    <row r="434" spans="1:5" x14ac:dyDescent="0.25">
      <c r="A434" s="29"/>
      <c r="B434" s="377"/>
      <c r="C434" s="377"/>
      <c r="D434" s="377"/>
      <c r="E434" s="29"/>
    </row>
    <row r="435" spans="1:5" x14ac:dyDescent="0.25">
      <c r="A435" s="29"/>
      <c r="B435" s="377"/>
      <c r="C435" s="377"/>
      <c r="D435" s="377"/>
      <c r="E435" s="29"/>
    </row>
    <row r="436" spans="1:5" x14ac:dyDescent="0.25">
      <c r="A436" s="29"/>
      <c r="B436" s="377"/>
      <c r="C436" s="377"/>
      <c r="D436" s="377"/>
      <c r="E436" s="29"/>
    </row>
    <row r="437" spans="1:5" x14ac:dyDescent="0.25">
      <c r="A437" s="29"/>
      <c r="B437" s="377"/>
      <c r="C437" s="377"/>
      <c r="D437" s="377"/>
      <c r="E437" s="29"/>
    </row>
    <row r="438" spans="1:5" x14ac:dyDescent="0.25">
      <c r="A438" s="29"/>
      <c r="B438" s="377"/>
      <c r="C438" s="377"/>
      <c r="D438" s="377"/>
      <c r="E438" s="29"/>
    </row>
    <row r="439" spans="1:5" x14ac:dyDescent="0.25">
      <c r="A439" s="29"/>
      <c r="B439" s="377"/>
      <c r="C439" s="377"/>
      <c r="D439" s="377"/>
      <c r="E439" s="29"/>
    </row>
    <row r="440" spans="1:5" x14ac:dyDescent="0.25">
      <c r="A440" s="29"/>
      <c r="B440" s="377"/>
      <c r="C440" s="377"/>
      <c r="D440" s="377"/>
      <c r="E440" s="29"/>
    </row>
    <row r="441" spans="1:5" x14ac:dyDescent="0.25">
      <c r="A441" s="29"/>
      <c r="B441" s="377"/>
      <c r="C441" s="377"/>
      <c r="D441" s="377"/>
      <c r="E441" s="29"/>
    </row>
    <row r="442" spans="1:5" x14ac:dyDescent="0.25">
      <c r="A442" s="29"/>
      <c r="B442" s="377"/>
      <c r="C442" s="377"/>
      <c r="D442" s="377"/>
      <c r="E442" s="29"/>
    </row>
    <row r="443" spans="1:5" x14ac:dyDescent="0.25">
      <c r="A443" s="29"/>
      <c r="B443" s="377"/>
      <c r="C443" s="377"/>
      <c r="D443" s="377"/>
      <c r="E443" s="29"/>
    </row>
    <row r="444" spans="1:5" x14ac:dyDescent="0.25">
      <c r="A444" s="29"/>
      <c r="B444" s="377"/>
      <c r="C444" s="377"/>
      <c r="D444" s="377"/>
      <c r="E444" s="29"/>
    </row>
    <row r="445" spans="1:5" x14ac:dyDescent="0.25">
      <c r="A445" s="29"/>
      <c r="B445" s="377"/>
      <c r="C445" s="377"/>
      <c r="D445" s="377"/>
      <c r="E445" s="29"/>
    </row>
    <row r="446" spans="1:5" x14ac:dyDescent="0.25">
      <c r="A446" s="29"/>
      <c r="B446" s="377"/>
      <c r="C446" s="377"/>
      <c r="D446" s="377"/>
      <c r="E446" s="29"/>
    </row>
    <row r="447" spans="1:5" x14ac:dyDescent="0.25">
      <c r="A447" s="29"/>
      <c r="B447" s="377"/>
      <c r="C447" s="377"/>
      <c r="D447" s="377"/>
      <c r="E447" s="29"/>
    </row>
    <row r="448" spans="1:5" x14ac:dyDescent="0.25">
      <c r="A448" s="29"/>
      <c r="B448" s="377"/>
      <c r="C448" s="377"/>
      <c r="D448" s="377"/>
      <c r="E448" s="29"/>
    </row>
    <row r="449" spans="1:5" x14ac:dyDescent="0.25">
      <c r="A449" s="29"/>
      <c r="B449" s="49"/>
      <c r="C449" s="49"/>
      <c r="D449" s="49"/>
      <c r="E449" s="29"/>
    </row>
    <row r="450" spans="1:5" x14ac:dyDescent="0.25">
      <c r="A450" s="29"/>
      <c r="B450" s="49"/>
      <c r="C450" s="49"/>
      <c r="D450" s="28"/>
      <c r="E450" s="29"/>
    </row>
    <row r="451" spans="1:5" x14ac:dyDescent="0.25">
      <c r="A451" s="29"/>
      <c r="B451" s="29"/>
      <c r="C451" s="29"/>
      <c r="D451" s="29"/>
      <c r="E451" s="29"/>
    </row>
  </sheetData>
  <sheetProtection algorithmName="SHA-512" hashValue="J55297AsbMMLhPo4wOXJNNS5gTlYLGThVy82kKtnlsVj2keDQYRrF+1ojs7obNj2iKyehc6G+KFdb0CbWgAfjQ==" saltValue="SUN2u3t+CBMi6AQ0Evm61A==" spinCount="100000" sheet="1" objects="1" scenarios="1"/>
  <mergeCells count="19">
    <mergeCell ref="D311:D312"/>
    <mergeCell ref="B4:D5"/>
    <mergeCell ref="D8:D11"/>
    <mergeCell ref="D15:D16"/>
    <mergeCell ref="D17:D18"/>
    <mergeCell ref="D20:D21"/>
    <mergeCell ref="D154:D156"/>
    <mergeCell ref="D160:D161"/>
    <mergeCell ref="D162:D163"/>
    <mergeCell ref="D164:D165"/>
    <mergeCell ref="D305:D306"/>
    <mergeCell ref="D309:D310"/>
    <mergeCell ref="B403:D448"/>
    <mergeCell ref="D315:D316"/>
    <mergeCell ref="D320:D321"/>
    <mergeCell ref="D322:D323"/>
    <mergeCell ref="D324:D325"/>
    <mergeCell ref="D326:D327"/>
    <mergeCell ref="B353:D398"/>
  </mergeCells>
  <pageMargins left="0.5" right="0.29166666666666702" top="0.5" bottom="0.5" header="0.3" footer="0.3"/>
  <pageSetup scale="97" orientation="portrait" r:id="rId1"/>
  <headerFooter>
    <oddHeader xml:space="preserve">&amp;C  </oddHeader>
    <oddFooter>&amp;C   &amp;R&amp;A</oddFooter>
  </headerFooter>
  <rowBreaks count="8" manualBreakCount="8">
    <brk id="50" max="16383" man="1"/>
    <brk id="99" max="16383" man="1"/>
    <brk id="149" max="16383" man="1"/>
    <brk id="200" max="4" man="1"/>
    <brk id="250" max="4" man="1"/>
    <brk id="300" max="4" man="1"/>
    <brk id="351" max="4" man="1"/>
    <brk id="401" max="4" man="1"/>
  </row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H450"/>
  <sheetViews>
    <sheetView showRuler="0" zoomScaleNormal="100" workbookViewId="0">
      <selection activeCell="G10" sqref="G10"/>
    </sheetView>
  </sheetViews>
  <sheetFormatPr defaultColWidth="9.140625" defaultRowHeight="15" x14ac:dyDescent="0.25"/>
  <cols>
    <col min="1" max="1" width="1.140625" customWidth="1"/>
    <col min="2" max="2" width="8" customWidth="1"/>
    <col min="3" max="3" width="2.85546875" customWidth="1"/>
    <col min="4" max="4" width="83" customWidth="1"/>
    <col min="5" max="5" width="4.7109375" customWidth="1"/>
  </cols>
  <sheetData>
    <row r="1" spans="1:7" x14ac:dyDescent="0.25">
      <c r="D1" s="281">
        <f>'General Info'!C7</f>
        <v>0</v>
      </c>
    </row>
    <row r="2" spans="1:7" x14ac:dyDescent="0.25">
      <c r="A2" s="29"/>
      <c r="B2" s="30" t="s">
        <v>310</v>
      </c>
      <c r="C2" s="30"/>
      <c r="E2" s="29"/>
    </row>
    <row r="3" spans="1:7" x14ac:dyDescent="0.25">
      <c r="A3" s="29"/>
      <c r="B3" s="73"/>
      <c r="C3" s="73"/>
      <c r="D3" s="29"/>
      <c r="E3" s="29"/>
    </row>
    <row r="4" spans="1:7" ht="15" customHeight="1" x14ac:dyDescent="0.25">
      <c r="A4" s="29"/>
      <c r="B4" s="333" t="s">
        <v>268</v>
      </c>
      <c r="C4" s="333"/>
      <c r="D4" s="333"/>
      <c r="E4" s="29"/>
    </row>
    <row r="5" spans="1:7" x14ac:dyDescent="0.25">
      <c r="A5" s="29"/>
      <c r="B5" s="333"/>
      <c r="C5" s="333"/>
      <c r="D5" s="333"/>
      <c r="E5" s="29"/>
    </row>
    <row r="6" spans="1:7" x14ac:dyDescent="0.25">
      <c r="A6" s="29"/>
      <c r="B6" s="29"/>
      <c r="C6" s="29"/>
      <c r="D6" s="29"/>
      <c r="E6" s="29"/>
    </row>
    <row r="7" spans="1:7" x14ac:dyDescent="0.25">
      <c r="A7" s="29"/>
      <c r="B7" s="139" t="s">
        <v>192</v>
      </c>
      <c r="C7" s="140"/>
      <c r="D7" s="140" t="s">
        <v>309</v>
      </c>
      <c r="E7" s="29"/>
    </row>
    <row r="8" spans="1:7" x14ac:dyDescent="0.25">
      <c r="A8" s="29"/>
      <c r="B8" s="29"/>
      <c r="C8" s="29"/>
      <c r="D8" s="333" t="s">
        <v>140</v>
      </c>
      <c r="E8" s="29"/>
    </row>
    <row r="9" spans="1:7" x14ac:dyDescent="0.25">
      <c r="A9" s="29"/>
      <c r="B9" s="29"/>
      <c r="C9" s="29"/>
      <c r="D9" s="333"/>
      <c r="E9" s="29"/>
    </row>
    <row r="10" spans="1:7" x14ac:dyDescent="0.25">
      <c r="A10" s="29"/>
      <c r="B10" s="29"/>
      <c r="C10" s="29"/>
      <c r="D10" s="333"/>
      <c r="E10" s="29"/>
    </row>
    <row r="11" spans="1:7" x14ac:dyDescent="0.25">
      <c r="A11" s="29"/>
      <c r="B11" s="29"/>
      <c r="C11" s="29"/>
      <c r="D11" s="333"/>
      <c r="E11" s="29"/>
    </row>
    <row r="12" spans="1:7" x14ac:dyDescent="0.25">
      <c r="A12" s="29"/>
      <c r="B12" s="29"/>
      <c r="C12" s="29"/>
      <c r="D12" s="29"/>
      <c r="E12" s="29"/>
    </row>
    <row r="13" spans="1:7" x14ac:dyDescent="0.25">
      <c r="A13" s="29"/>
      <c r="B13" s="29" t="s">
        <v>18</v>
      </c>
      <c r="C13" s="29"/>
      <c r="D13" s="29"/>
      <c r="E13" s="29"/>
      <c r="G13" s="138"/>
    </row>
    <row r="14" spans="1:7" ht="15" customHeight="1" x14ac:dyDescent="0.25">
      <c r="A14" s="29"/>
      <c r="B14" s="29"/>
      <c r="C14" s="112" t="s">
        <v>153</v>
      </c>
      <c r="D14" s="46" t="s">
        <v>186</v>
      </c>
      <c r="E14" s="29"/>
    </row>
    <row r="15" spans="1:7" x14ac:dyDescent="0.25">
      <c r="A15" s="29"/>
      <c r="B15" s="29"/>
      <c r="C15" s="112" t="s">
        <v>153</v>
      </c>
      <c r="D15" s="376" t="s">
        <v>187</v>
      </c>
      <c r="E15" s="29"/>
    </row>
    <row r="16" spans="1:7" x14ac:dyDescent="0.25">
      <c r="A16" s="29"/>
      <c r="B16" s="29"/>
      <c r="C16" s="29"/>
      <c r="D16" s="376"/>
      <c r="E16" s="29"/>
    </row>
    <row r="17" spans="1:5" x14ac:dyDescent="0.25">
      <c r="A17" s="29"/>
      <c r="B17" s="29"/>
      <c r="C17" s="112" t="s">
        <v>153</v>
      </c>
      <c r="D17" s="376" t="s">
        <v>188</v>
      </c>
      <c r="E17" s="29"/>
    </row>
    <row r="18" spans="1:5" x14ac:dyDescent="0.25">
      <c r="A18" s="29"/>
      <c r="B18" s="29"/>
      <c r="C18" s="29"/>
      <c r="D18" s="376"/>
      <c r="E18" s="29"/>
    </row>
    <row r="19" spans="1:5" x14ac:dyDescent="0.25">
      <c r="A19" s="29"/>
      <c r="B19" s="29"/>
      <c r="C19" s="112" t="s">
        <v>153</v>
      </c>
      <c r="D19" s="46" t="s">
        <v>189</v>
      </c>
      <c r="E19" s="29"/>
    </row>
    <row r="20" spans="1:5" x14ac:dyDescent="0.25">
      <c r="A20" s="29"/>
      <c r="B20" s="29"/>
      <c r="C20" s="112" t="s">
        <v>153</v>
      </c>
      <c r="D20" s="376" t="s">
        <v>190</v>
      </c>
      <c r="E20" s="29"/>
    </row>
    <row r="21" spans="1:5" x14ac:dyDescent="0.25">
      <c r="A21" s="29"/>
      <c r="B21" s="29"/>
      <c r="C21" s="29"/>
      <c r="D21" s="376"/>
      <c r="E21" s="29"/>
    </row>
    <row r="22" spans="1:5" x14ac:dyDescent="0.25">
      <c r="A22" s="29"/>
      <c r="B22" s="29"/>
      <c r="C22" s="112" t="s">
        <v>153</v>
      </c>
      <c r="D22" s="284" t="s">
        <v>191</v>
      </c>
      <c r="E22" s="29"/>
    </row>
    <row r="23" spans="1:5" x14ac:dyDescent="0.25">
      <c r="A23" s="29"/>
      <c r="B23" s="29"/>
      <c r="C23" s="112"/>
      <c r="D23" s="284"/>
      <c r="E23" s="29"/>
    </row>
    <row r="24" spans="1:5" x14ac:dyDescent="0.25">
      <c r="A24" s="29"/>
      <c r="B24" s="29"/>
      <c r="C24" s="112"/>
      <c r="D24" s="284"/>
      <c r="E24" s="29"/>
    </row>
    <row r="25" spans="1:5" x14ac:dyDescent="0.25">
      <c r="A25" s="29"/>
      <c r="B25" s="29"/>
      <c r="C25" s="112"/>
      <c r="D25" s="284"/>
      <c r="E25" s="29"/>
    </row>
    <row r="26" spans="1:5" x14ac:dyDescent="0.25">
      <c r="A26" s="29"/>
      <c r="B26" s="29"/>
      <c r="C26" s="112"/>
      <c r="D26" s="284"/>
      <c r="E26" s="29"/>
    </row>
    <row r="27" spans="1:5" x14ac:dyDescent="0.25">
      <c r="A27" s="29"/>
      <c r="B27" s="29"/>
      <c r="C27" s="112"/>
      <c r="D27" s="284"/>
      <c r="E27" s="29"/>
    </row>
    <row r="28" spans="1:5" x14ac:dyDescent="0.25">
      <c r="A28" s="29"/>
      <c r="B28" s="29"/>
      <c r="C28" s="112"/>
      <c r="D28" s="284"/>
      <c r="E28" s="29"/>
    </row>
    <row r="29" spans="1:5" x14ac:dyDescent="0.25">
      <c r="A29" s="29"/>
      <c r="B29" s="29"/>
      <c r="C29" s="112"/>
      <c r="D29" s="284"/>
      <c r="E29" s="29"/>
    </row>
    <row r="30" spans="1:5" x14ac:dyDescent="0.25">
      <c r="A30" s="29"/>
      <c r="B30" s="29"/>
      <c r="C30" s="112"/>
      <c r="D30" s="284"/>
      <c r="E30" s="29"/>
    </row>
    <row r="31" spans="1:5" x14ac:dyDescent="0.25">
      <c r="A31" s="29"/>
      <c r="B31" s="29"/>
      <c r="C31" s="112"/>
      <c r="D31" s="284"/>
      <c r="E31" s="29"/>
    </row>
    <row r="32" spans="1:5" x14ac:dyDescent="0.25">
      <c r="A32" s="29"/>
      <c r="B32" s="29"/>
      <c r="C32" s="112"/>
      <c r="D32" s="284"/>
      <c r="E32" s="29"/>
    </row>
    <row r="33" spans="1:5" x14ac:dyDescent="0.25">
      <c r="A33" s="29"/>
      <c r="B33" s="29"/>
      <c r="C33" s="112"/>
      <c r="D33" s="284"/>
      <c r="E33" s="29"/>
    </row>
    <row r="34" spans="1:5" x14ac:dyDescent="0.25">
      <c r="A34" s="29"/>
      <c r="B34" s="29"/>
      <c r="C34" s="112"/>
      <c r="D34" s="284"/>
      <c r="E34" s="29"/>
    </row>
    <row r="35" spans="1:5" x14ac:dyDescent="0.25">
      <c r="A35" s="29"/>
      <c r="B35" s="29"/>
      <c r="C35" s="112"/>
      <c r="D35" s="284"/>
      <c r="E35" s="29"/>
    </row>
    <row r="36" spans="1:5" x14ac:dyDescent="0.25">
      <c r="A36" s="29"/>
      <c r="B36" s="29"/>
      <c r="C36" s="112"/>
      <c r="D36" s="284"/>
      <c r="E36" s="29"/>
    </row>
    <row r="37" spans="1:5" x14ac:dyDescent="0.25">
      <c r="A37" s="29"/>
      <c r="B37" s="29"/>
      <c r="C37" s="112"/>
      <c r="D37" s="284"/>
      <c r="E37" s="29"/>
    </row>
    <row r="38" spans="1:5" x14ac:dyDescent="0.25">
      <c r="A38" s="29"/>
      <c r="B38" s="29"/>
      <c r="C38" s="112"/>
      <c r="D38" s="284"/>
      <c r="E38" s="29"/>
    </row>
    <row r="39" spans="1:5" x14ac:dyDescent="0.25">
      <c r="A39" s="29"/>
      <c r="B39" s="29"/>
      <c r="C39" s="112"/>
      <c r="D39" s="284"/>
      <c r="E39" s="29"/>
    </row>
    <row r="40" spans="1:5" x14ac:dyDescent="0.25">
      <c r="A40" s="29"/>
      <c r="B40" s="29"/>
      <c r="C40" s="112"/>
      <c r="D40" s="284"/>
      <c r="E40" s="29"/>
    </row>
    <row r="41" spans="1:5" x14ac:dyDescent="0.25">
      <c r="A41" s="29"/>
      <c r="B41" s="29"/>
      <c r="C41" s="112"/>
      <c r="D41" s="284"/>
      <c r="E41" s="29"/>
    </row>
    <row r="42" spans="1:5" x14ac:dyDescent="0.25">
      <c r="A42" s="29"/>
      <c r="B42" s="29"/>
      <c r="C42" s="112"/>
      <c r="D42" s="284"/>
      <c r="E42" s="29"/>
    </row>
    <row r="43" spans="1:5" x14ac:dyDescent="0.25">
      <c r="A43" s="29"/>
      <c r="B43" s="29"/>
      <c r="C43" s="112"/>
      <c r="D43" s="284"/>
      <c r="E43" s="29"/>
    </row>
    <row r="44" spans="1:5" x14ac:dyDescent="0.25">
      <c r="A44" s="29"/>
      <c r="B44" s="29"/>
      <c r="C44" s="112"/>
      <c r="D44" s="284"/>
      <c r="E44" s="29"/>
    </row>
    <row r="45" spans="1:5" x14ac:dyDescent="0.25">
      <c r="A45" s="29"/>
      <c r="B45" s="29"/>
      <c r="C45" s="112"/>
      <c r="D45" s="284"/>
      <c r="E45" s="29"/>
    </row>
    <row r="46" spans="1:5" x14ac:dyDescent="0.25">
      <c r="A46" s="29"/>
      <c r="B46" s="29"/>
      <c r="C46" s="112"/>
      <c r="D46" s="284"/>
      <c r="E46" s="29"/>
    </row>
    <row r="47" spans="1:5" x14ac:dyDescent="0.25">
      <c r="A47" s="29"/>
      <c r="B47" s="29"/>
      <c r="C47" s="112"/>
      <c r="D47" s="284"/>
      <c r="E47" s="29"/>
    </row>
    <row r="48" spans="1:5" x14ac:dyDescent="0.25">
      <c r="A48" s="29"/>
      <c r="B48" s="29"/>
      <c r="C48" s="112"/>
      <c r="D48" s="284"/>
      <c r="E48" s="29"/>
    </row>
    <row r="49" spans="1:5" x14ac:dyDescent="0.25">
      <c r="A49" s="29"/>
      <c r="B49" s="29"/>
      <c r="C49" s="112"/>
      <c r="D49" s="284"/>
      <c r="E49" s="29"/>
    </row>
    <row r="50" spans="1:5" x14ac:dyDescent="0.25">
      <c r="A50" s="29"/>
      <c r="B50" s="29"/>
      <c r="C50" s="29"/>
      <c r="D50" s="222" t="s">
        <v>253</v>
      </c>
      <c r="E50" s="29"/>
    </row>
    <row r="51" spans="1:5" x14ac:dyDescent="0.25">
      <c r="A51" s="29"/>
      <c r="B51" s="30" t="s">
        <v>314</v>
      </c>
      <c r="C51" s="29"/>
      <c r="D51" s="29"/>
      <c r="E51" s="29"/>
    </row>
    <row r="52" spans="1:5" x14ac:dyDescent="0.25">
      <c r="A52" s="29"/>
      <c r="B52" s="29"/>
      <c r="C52" s="29"/>
      <c r="D52" s="29"/>
      <c r="E52" s="29"/>
    </row>
    <row r="53" spans="1:5" x14ac:dyDescent="0.25">
      <c r="A53" s="29"/>
      <c r="B53" s="29"/>
      <c r="C53" s="29"/>
      <c r="D53" s="29"/>
      <c r="E53" s="29"/>
    </row>
    <row r="54" spans="1:5" x14ac:dyDescent="0.25">
      <c r="A54" s="29"/>
      <c r="B54" s="29"/>
      <c r="C54" s="29"/>
      <c r="D54" s="29"/>
      <c r="E54" s="29"/>
    </row>
    <row r="55" spans="1:5" x14ac:dyDescent="0.25">
      <c r="A55" s="29"/>
      <c r="B55" s="29"/>
      <c r="C55" s="29"/>
      <c r="D55" s="29"/>
      <c r="E55" s="29"/>
    </row>
    <row r="56" spans="1:5" x14ac:dyDescent="0.25">
      <c r="A56" s="29"/>
      <c r="B56" s="29"/>
      <c r="C56" s="29"/>
      <c r="D56" s="29"/>
      <c r="E56" s="29"/>
    </row>
    <row r="57" spans="1:5" x14ac:dyDescent="0.25">
      <c r="A57" s="29"/>
      <c r="B57" s="29"/>
      <c r="C57" s="29"/>
      <c r="D57" s="29"/>
      <c r="E57" s="29"/>
    </row>
    <row r="58" spans="1:5" x14ac:dyDescent="0.25">
      <c r="A58" s="29"/>
      <c r="B58" s="29"/>
      <c r="C58" s="29"/>
      <c r="D58" s="29"/>
      <c r="E58" s="29"/>
    </row>
    <row r="59" spans="1:5" x14ac:dyDescent="0.25">
      <c r="A59" s="29"/>
      <c r="B59" s="29"/>
      <c r="C59" s="29"/>
      <c r="D59" s="29"/>
      <c r="E59" s="29"/>
    </row>
    <row r="60" spans="1:5" x14ac:dyDescent="0.25">
      <c r="A60" s="29"/>
      <c r="B60" s="29"/>
      <c r="C60" s="29"/>
      <c r="D60" s="29"/>
      <c r="E60" s="29"/>
    </row>
    <row r="61" spans="1:5" x14ac:dyDescent="0.25">
      <c r="A61" s="29"/>
      <c r="B61" s="29"/>
      <c r="C61" s="29"/>
      <c r="D61" s="29"/>
      <c r="E61" s="29"/>
    </row>
    <row r="62" spans="1:5" x14ac:dyDescent="0.25">
      <c r="A62" s="29"/>
      <c r="B62" s="29"/>
      <c r="C62" s="29"/>
      <c r="D62" s="29"/>
      <c r="E62" s="29"/>
    </row>
    <row r="63" spans="1:5" x14ac:dyDescent="0.25">
      <c r="A63" s="29"/>
      <c r="B63" s="29"/>
      <c r="C63" s="29"/>
      <c r="D63" s="29"/>
      <c r="E63" s="29"/>
    </row>
    <row r="64" spans="1:5" x14ac:dyDescent="0.25">
      <c r="A64" s="29"/>
      <c r="B64" s="29"/>
      <c r="C64" s="29"/>
      <c r="D64" s="29"/>
      <c r="E64" s="29"/>
    </row>
    <row r="65" spans="1:5" x14ac:dyDescent="0.25">
      <c r="A65" s="29"/>
      <c r="B65" s="29"/>
      <c r="C65" s="29"/>
      <c r="D65" s="29"/>
      <c r="E65" s="29"/>
    </row>
    <row r="66" spans="1:5" x14ac:dyDescent="0.25">
      <c r="A66" s="29"/>
      <c r="B66" s="29"/>
      <c r="C66" s="29"/>
      <c r="D66" s="29"/>
      <c r="E66" s="29"/>
    </row>
    <row r="67" spans="1:5" x14ac:dyDescent="0.25">
      <c r="A67" s="29"/>
      <c r="B67" s="29"/>
      <c r="C67" s="29"/>
      <c r="D67" s="29"/>
      <c r="E67" s="29"/>
    </row>
    <row r="68" spans="1:5" x14ac:dyDescent="0.25">
      <c r="A68" s="29"/>
      <c r="B68" s="29"/>
      <c r="C68" s="29"/>
      <c r="D68" s="29"/>
      <c r="E68" s="29"/>
    </row>
    <row r="69" spans="1:5" x14ac:dyDescent="0.25">
      <c r="A69" s="29"/>
      <c r="B69" s="29"/>
      <c r="C69" s="29"/>
      <c r="D69" s="29"/>
      <c r="E69" s="29"/>
    </row>
    <row r="70" spans="1:5" x14ac:dyDescent="0.25">
      <c r="A70" s="29"/>
      <c r="B70" s="29"/>
      <c r="C70" s="29"/>
      <c r="D70" s="29"/>
      <c r="E70" s="29"/>
    </row>
    <row r="71" spans="1:5" x14ac:dyDescent="0.25">
      <c r="A71" s="29"/>
      <c r="B71" s="29"/>
      <c r="C71" s="29"/>
      <c r="D71" s="29"/>
      <c r="E71" s="29"/>
    </row>
    <row r="72" spans="1:5" x14ac:dyDescent="0.25">
      <c r="A72" s="29"/>
      <c r="B72" s="29"/>
      <c r="C72" s="29"/>
      <c r="D72" s="29"/>
      <c r="E72" s="29"/>
    </row>
    <row r="73" spans="1:5" x14ac:dyDescent="0.25">
      <c r="A73" s="29"/>
      <c r="B73" s="29"/>
      <c r="C73" s="29"/>
      <c r="D73" s="29"/>
      <c r="E73" s="29"/>
    </row>
    <row r="74" spans="1:5" x14ac:dyDescent="0.25">
      <c r="A74" s="29"/>
      <c r="B74" s="29"/>
      <c r="C74" s="29"/>
      <c r="D74" s="29"/>
      <c r="E74" s="29"/>
    </row>
    <row r="75" spans="1:5" x14ac:dyDescent="0.25">
      <c r="A75" s="29"/>
      <c r="B75" s="29"/>
      <c r="C75" s="29"/>
      <c r="D75" s="29"/>
      <c r="E75" s="29"/>
    </row>
    <row r="76" spans="1:5" x14ac:dyDescent="0.25">
      <c r="A76" s="29"/>
      <c r="B76" s="29"/>
      <c r="C76" s="29"/>
      <c r="D76" s="29"/>
      <c r="E76" s="29"/>
    </row>
    <row r="77" spans="1:5" x14ac:dyDescent="0.25">
      <c r="A77" s="29"/>
      <c r="B77" s="29"/>
      <c r="C77" s="29"/>
      <c r="D77" s="29"/>
      <c r="E77" s="29"/>
    </row>
    <row r="78" spans="1:5" x14ac:dyDescent="0.25">
      <c r="A78" s="29"/>
      <c r="B78" s="29"/>
      <c r="C78" s="29"/>
      <c r="D78" s="29"/>
      <c r="E78" s="29"/>
    </row>
    <row r="79" spans="1:5" x14ac:dyDescent="0.25">
      <c r="A79" s="29"/>
      <c r="B79" s="29"/>
      <c r="C79" s="29"/>
      <c r="D79" s="29"/>
      <c r="E79" s="29"/>
    </row>
    <row r="80" spans="1:5" x14ac:dyDescent="0.25">
      <c r="A80" s="29"/>
      <c r="B80" s="29"/>
      <c r="C80" s="29"/>
      <c r="D80" s="29"/>
      <c r="E80" s="29"/>
    </row>
    <row r="81" spans="1:5" x14ac:dyDescent="0.25">
      <c r="A81" s="29"/>
      <c r="B81" s="29"/>
      <c r="C81" s="29"/>
      <c r="D81" s="29"/>
      <c r="E81" s="29"/>
    </row>
    <row r="82" spans="1:5" x14ac:dyDescent="0.25">
      <c r="A82" s="29"/>
      <c r="B82" s="29"/>
      <c r="C82" s="29"/>
      <c r="D82" s="29"/>
      <c r="E82" s="29"/>
    </row>
    <row r="83" spans="1:5" x14ac:dyDescent="0.25">
      <c r="A83" s="29"/>
      <c r="B83" s="29"/>
      <c r="C83" s="29"/>
      <c r="D83" s="29"/>
      <c r="E83" s="29"/>
    </row>
    <row r="84" spans="1:5" x14ac:dyDescent="0.25">
      <c r="A84" s="29"/>
      <c r="B84" s="29"/>
      <c r="C84" s="29"/>
      <c r="D84" s="29"/>
      <c r="E84" s="29"/>
    </row>
    <row r="85" spans="1:5" x14ac:dyDescent="0.25">
      <c r="A85" s="29"/>
      <c r="B85" s="29"/>
      <c r="C85" s="29"/>
      <c r="D85" s="29"/>
      <c r="E85" s="29"/>
    </row>
    <row r="86" spans="1:5" x14ac:dyDescent="0.25">
      <c r="A86" s="29"/>
      <c r="B86" s="29"/>
      <c r="C86" s="29"/>
      <c r="D86" s="29"/>
      <c r="E86" s="29"/>
    </row>
    <row r="87" spans="1:5" x14ac:dyDescent="0.25">
      <c r="A87" s="29"/>
      <c r="B87" s="29"/>
      <c r="C87" s="29"/>
      <c r="D87" s="29"/>
      <c r="E87" s="29"/>
    </row>
    <row r="88" spans="1:5" x14ac:dyDescent="0.25">
      <c r="A88" s="29"/>
      <c r="B88" s="29"/>
      <c r="C88" s="29"/>
      <c r="D88" s="29"/>
      <c r="E88" s="29"/>
    </row>
    <row r="89" spans="1:5" x14ac:dyDescent="0.25">
      <c r="A89" s="29"/>
      <c r="B89" s="29"/>
      <c r="C89" s="29"/>
      <c r="D89" s="29"/>
      <c r="E89" s="29"/>
    </row>
    <row r="90" spans="1:5" x14ac:dyDescent="0.25">
      <c r="A90" s="29"/>
      <c r="B90" s="29"/>
      <c r="C90" s="29"/>
      <c r="D90" s="29"/>
      <c r="E90" s="29"/>
    </row>
    <row r="91" spans="1:5" x14ac:dyDescent="0.25">
      <c r="A91" s="29"/>
      <c r="B91" s="29"/>
      <c r="C91" s="29"/>
      <c r="D91" s="29"/>
      <c r="E91" s="29"/>
    </row>
    <row r="92" spans="1:5" x14ac:dyDescent="0.25">
      <c r="A92" s="29"/>
      <c r="B92" s="29"/>
      <c r="C92" s="29"/>
      <c r="D92" s="29"/>
      <c r="E92" s="29"/>
    </row>
    <row r="93" spans="1:5" x14ac:dyDescent="0.25">
      <c r="A93" s="29"/>
      <c r="B93" s="29"/>
      <c r="C93" s="29"/>
      <c r="D93" s="29"/>
      <c r="E93" s="29"/>
    </row>
    <row r="94" spans="1:5" x14ac:dyDescent="0.25">
      <c r="A94" s="29"/>
      <c r="B94" s="29"/>
      <c r="C94" s="29"/>
      <c r="D94" s="29"/>
      <c r="E94" s="29"/>
    </row>
    <row r="95" spans="1:5" x14ac:dyDescent="0.25">
      <c r="A95" s="29"/>
      <c r="B95" s="29"/>
      <c r="C95" s="29"/>
      <c r="D95" s="29"/>
      <c r="E95" s="29"/>
    </row>
    <row r="96" spans="1:5" x14ac:dyDescent="0.25">
      <c r="A96" s="29"/>
      <c r="B96" s="29"/>
      <c r="C96" s="29"/>
      <c r="D96" s="29"/>
      <c r="E96" s="29"/>
    </row>
    <row r="97" spans="1:5" x14ac:dyDescent="0.25">
      <c r="A97" s="29"/>
      <c r="B97" s="29"/>
      <c r="C97" s="29"/>
      <c r="D97" s="29"/>
      <c r="E97" s="29"/>
    </row>
    <row r="98" spans="1:5" x14ac:dyDescent="0.25">
      <c r="A98" s="29"/>
      <c r="B98" s="29"/>
      <c r="C98" s="29"/>
      <c r="D98" s="29"/>
      <c r="E98" s="29"/>
    </row>
    <row r="99" spans="1:5" x14ac:dyDescent="0.25">
      <c r="A99" s="29"/>
      <c r="B99" s="29"/>
      <c r="C99" s="29"/>
      <c r="D99" s="222" t="s">
        <v>253</v>
      </c>
      <c r="E99" s="29"/>
    </row>
    <row r="100" spans="1:5" x14ac:dyDescent="0.25">
      <c r="A100" s="29"/>
      <c r="B100" s="30" t="s">
        <v>314</v>
      </c>
      <c r="C100" s="29"/>
      <c r="D100" s="29"/>
      <c r="E100" s="29"/>
    </row>
    <row r="101" spans="1:5" x14ac:dyDescent="0.25">
      <c r="A101" s="29"/>
      <c r="B101" s="29"/>
      <c r="C101" s="29"/>
      <c r="D101" s="29"/>
      <c r="E101" s="29"/>
    </row>
    <row r="102" spans="1:5" x14ac:dyDescent="0.25">
      <c r="A102" s="29"/>
      <c r="B102" s="29"/>
      <c r="C102" s="29"/>
      <c r="D102" s="29"/>
      <c r="E102" s="29"/>
    </row>
    <row r="103" spans="1:5" x14ac:dyDescent="0.25">
      <c r="A103" s="29"/>
      <c r="B103" s="29"/>
      <c r="C103" s="29"/>
      <c r="D103" s="29"/>
      <c r="E103" s="29"/>
    </row>
    <row r="104" spans="1:5" x14ac:dyDescent="0.25">
      <c r="A104" s="29"/>
      <c r="B104" s="29"/>
      <c r="C104" s="29"/>
      <c r="D104" s="29"/>
      <c r="E104" s="29"/>
    </row>
    <row r="105" spans="1:5" x14ac:dyDescent="0.25">
      <c r="A105" s="29"/>
      <c r="B105" s="29"/>
      <c r="C105" s="29"/>
      <c r="D105" s="29"/>
      <c r="E105" s="29"/>
    </row>
    <row r="106" spans="1:5" x14ac:dyDescent="0.25">
      <c r="A106" s="29"/>
      <c r="B106" s="29"/>
      <c r="C106" s="29"/>
      <c r="D106" s="29"/>
      <c r="E106" s="29"/>
    </row>
    <row r="107" spans="1:5" x14ac:dyDescent="0.25">
      <c r="A107" s="29"/>
      <c r="B107" s="29"/>
      <c r="C107" s="29"/>
      <c r="D107" s="29"/>
      <c r="E107" s="29"/>
    </row>
    <row r="108" spans="1:5" x14ac:dyDescent="0.25">
      <c r="A108" s="29"/>
      <c r="B108" s="29"/>
      <c r="C108" s="29"/>
      <c r="D108" s="29"/>
      <c r="E108" s="29"/>
    </row>
    <row r="109" spans="1:5" x14ac:dyDescent="0.25">
      <c r="A109" s="29"/>
      <c r="B109" s="29"/>
      <c r="C109" s="29"/>
      <c r="D109" s="29"/>
      <c r="E109" s="29"/>
    </row>
    <row r="110" spans="1:5" x14ac:dyDescent="0.25">
      <c r="A110" s="29"/>
      <c r="B110" s="29"/>
      <c r="C110" s="29"/>
      <c r="D110" s="29"/>
      <c r="E110" s="29"/>
    </row>
    <row r="111" spans="1:5" x14ac:dyDescent="0.25">
      <c r="A111" s="29"/>
      <c r="B111" s="29"/>
      <c r="C111" s="29"/>
      <c r="D111" s="29"/>
      <c r="E111" s="29"/>
    </row>
    <row r="112" spans="1:5" x14ac:dyDescent="0.25">
      <c r="A112" s="29"/>
      <c r="B112" s="29"/>
      <c r="C112" s="29"/>
      <c r="D112" s="29"/>
      <c r="E112" s="29"/>
    </row>
    <row r="113" spans="1:5" x14ac:dyDescent="0.25">
      <c r="A113" s="29"/>
      <c r="B113" s="29"/>
      <c r="C113" s="29"/>
      <c r="D113" s="29"/>
      <c r="E113" s="29"/>
    </row>
    <row r="114" spans="1:5" x14ac:dyDescent="0.25">
      <c r="A114" s="29"/>
      <c r="B114" s="29"/>
      <c r="C114" s="29"/>
      <c r="D114" s="29"/>
      <c r="E114" s="29"/>
    </row>
    <row r="115" spans="1:5" x14ac:dyDescent="0.25">
      <c r="A115" s="29"/>
      <c r="B115" s="29"/>
      <c r="C115" s="29"/>
      <c r="D115" s="29"/>
      <c r="E115" s="29"/>
    </row>
    <row r="116" spans="1:5" x14ac:dyDescent="0.25">
      <c r="A116" s="29"/>
      <c r="B116" s="29"/>
      <c r="C116" s="29"/>
      <c r="D116" s="29"/>
      <c r="E116" s="29"/>
    </row>
    <row r="117" spans="1:5" x14ac:dyDescent="0.25">
      <c r="A117" s="29"/>
      <c r="B117" s="29"/>
      <c r="C117" s="29"/>
      <c r="D117" s="29"/>
      <c r="E117" s="29"/>
    </row>
    <row r="118" spans="1:5" x14ac:dyDescent="0.25">
      <c r="A118" s="29"/>
      <c r="B118" s="29"/>
      <c r="C118" s="29"/>
      <c r="D118" s="29"/>
      <c r="E118" s="29"/>
    </row>
    <row r="119" spans="1:5" x14ac:dyDescent="0.25">
      <c r="A119" s="29"/>
      <c r="B119" s="29"/>
      <c r="C119" s="29"/>
      <c r="D119" s="29"/>
      <c r="E119" s="29"/>
    </row>
    <row r="120" spans="1:5" x14ac:dyDescent="0.25">
      <c r="A120" s="29"/>
      <c r="B120" s="29"/>
      <c r="C120" s="29"/>
      <c r="D120" s="29"/>
      <c r="E120" s="29"/>
    </row>
    <row r="121" spans="1:5" x14ac:dyDescent="0.25">
      <c r="A121" s="29"/>
      <c r="B121" s="29"/>
      <c r="C121" s="29"/>
      <c r="D121" s="29"/>
      <c r="E121" s="29"/>
    </row>
    <row r="122" spans="1:5" x14ac:dyDescent="0.25">
      <c r="A122" s="29"/>
      <c r="B122" s="29"/>
      <c r="C122" s="29"/>
      <c r="D122" s="29"/>
      <c r="E122" s="29"/>
    </row>
    <row r="123" spans="1:5" x14ac:dyDescent="0.25">
      <c r="A123" s="29"/>
      <c r="B123" s="29"/>
      <c r="C123" s="29"/>
      <c r="D123" s="29"/>
      <c r="E123" s="29"/>
    </row>
    <row r="124" spans="1:5" x14ac:dyDescent="0.25">
      <c r="A124" s="29"/>
      <c r="B124" s="29"/>
      <c r="C124" s="29"/>
      <c r="D124" s="29"/>
      <c r="E124" s="29"/>
    </row>
    <row r="125" spans="1:5" x14ac:dyDescent="0.25">
      <c r="A125" s="29"/>
      <c r="B125" s="29"/>
      <c r="C125" s="29"/>
      <c r="D125" s="29"/>
      <c r="E125" s="29"/>
    </row>
    <row r="126" spans="1:5" x14ac:dyDescent="0.25">
      <c r="A126" s="29"/>
      <c r="B126" s="29"/>
      <c r="C126" s="29"/>
      <c r="D126" s="29"/>
      <c r="E126" s="29"/>
    </row>
    <row r="127" spans="1:5" x14ac:dyDescent="0.25">
      <c r="A127" s="29"/>
      <c r="B127" s="29"/>
      <c r="C127" s="29"/>
      <c r="D127" s="29"/>
      <c r="E127" s="29"/>
    </row>
    <row r="128" spans="1:5" x14ac:dyDescent="0.25">
      <c r="A128" s="29"/>
      <c r="B128" s="29"/>
      <c r="C128" s="29"/>
      <c r="D128" s="29"/>
      <c r="E128" s="29"/>
    </row>
    <row r="129" spans="1:5" x14ac:dyDescent="0.25">
      <c r="A129" s="29"/>
      <c r="B129" s="29"/>
      <c r="C129" s="29"/>
      <c r="D129" s="29"/>
      <c r="E129" s="29"/>
    </row>
    <row r="130" spans="1:5" x14ac:dyDescent="0.25">
      <c r="A130" s="29"/>
      <c r="B130" s="29"/>
      <c r="C130" s="29"/>
      <c r="D130" s="29"/>
      <c r="E130" s="29"/>
    </row>
    <row r="131" spans="1:5" x14ac:dyDescent="0.25">
      <c r="A131" s="29"/>
      <c r="B131" s="29"/>
      <c r="C131" s="29"/>
      <c r="D131" s="29"/>
      <c r="E131" s="29"/>
    </row>
    <row r="132" spans="1:5" x14ac:dyDescent="0.25">
      <c r="A132" s="29"/>
      <c r="B132" s="29"/>
      <c r="C132" s="29"/>
      <c r="D132" s="29"/>
      <c r="E132" s="29"/>
    </row>
    <row r="133" spans="1:5" x14ac:dyDescent="0.25">
      <c r="A133" s="29"/>
      <c r="B133" s="29"/>
      <c r="C133" s="29"/>
      <c r="D133" s="29"/>
      <c r="E133" s="29"/>
    </row>
    <row r="134" spans="1:5" x14ac:dyDescent="0.25">
      <c r="A134" s="29"/>
      <c r="B134" s="29"/>
      <c r="C134" s="29"/>
      <c r="D134" s="29"/>
      <c r="E134" s="29"/>
    </row>
    <row r="135" spans="1:5" x14ac:dyDescent="0.25">
      <c r="A135" s="29"/>
      <c r="B135" s="29"/>
      <c r="C135" s="29"/>
      <c r="D135" s="29"/>
      <c r="E135" s="29"/>
    </row>
    <row r="136" spans="1:5" x14ac:dyDescent="0.25">
      <c r="A136" s="29"/>
      <c r="B136" s="29"/>
      <c r="C136" s="29"/>
      <c r="D136" s="29"/>
      <c r="E136" s="29"/>
    </row>
    <row r="137" spans="1:5" x14ac:dyDescent="0.25">
      <c r="A137" s="29"/>
      <c r="B137" s="29"/>
      <c r="C137" s="29"/>
      <c r="D137" s="29"/>
      <c r="E137" s="29"/>
    </row>
    <row r="138" spans="1:5" x14ac:dyDescent="0.25">
      <c r="A138" s="29"/>
      <c r="B138" s="29"/>
      <c r="C138" s="29"/>
      <c r="D138" s="29"/>
      <c r="E138" s="29"/>
    </row>
    <row r="139" spans="1:5" x14ac:dyDescent="0.25">
      <c r="A139" s="29"/>
      <c r="B139" s="29"/>
      <c r="C139" s="29"/>
      <c r="D139" s="29"/>
      <c r="E139" s="29"/>
    </row>
    <row r="140" spans="1:5" x14ac:dyDescent="0.25">
      <c r="A140" s="29"/>
      <c r="B140" s="29"/>
      <c r="C140" s="29"/>
      <c r="D140" s="29"/>
      <c r="E140" s="29"/>
    </row>
    <row r="141" spans="1:5" x14ac:dyDescent="0.25">
      <c r="A141" s="29"/>
      <c r="B141" s="29"/>
      <c r="C141" s="29"/>
      <c r="D141" s="29"/>
      <c r="E141" s="29"/>
    </row>
    <row r="142" spans="1:5" x14ac:dyDescent="0.25">
      <c r="A142" s="29"/>
      <c r="B142" s="29"/>
      <c r="C142" s="29"/>
      <c r="D142" s="29"/>
      <c r="E142" s="29"/>
    </row>
    <row r="143" spans="1:5" x14ac:dyDescent="0.25">
      <c r="A143" s="29"/>
      <c r="B143" s="29"/>
      <c r="C143" s="29"/>
      <c r="D143" s="29"/>
      <c r="E143" s="29"/>
    </row>
    <row r="144" spans="1:5" x14ac:dyDescent="0.25">
      <c r="A144" s="29"/>
      <c r="B144" s="29"/>
      <c r="C144" s="29"/>
      <c r="D144" s="29"/>
      <c r="E144" s="29"/>
    </row>
    <row r="145" spans="1:8" x14ac:dyDescent="0.25">
      <c r="A145" s="29"/>
      <c r="B145" s="29"/>
      <c r="C145" s="29"/>
      <c r="D145" s="29"/>
      <c r="E145" s="29"/>
    </row>
    <row r="146" spans="1:8" x14ac:dyDescent="0.25">
      <c r="A146" s="29"/>
      <c r="B146" s="29"/>
      <c r="C146" s="29"/>
      <c r="D146" s="29"/>
      <c r="E146" s="29"/>
    </row>
    <row r="147" spans="1:8" x14ac:dyDescent="0.25">
      <c r="A147" s="29"/>
      <c r="B147" s="29"/>
      <c r="C147" s="29"/>
      <c r="D147" s="29"/>
      <c r="E147" s="29"/>
    </row>
    <row r="148" spans="1:8" x14ac:dyDescent="0.25">
      <c r="A148" s="29"/>
      <c r="B148" s="29"/>
      <c r="C148" s="29"/>
      <c r="D148" s="29"/>
      <c r="E148" s="29"/>
    </row>
    <row r="149" spans="1:8" x14ac:dyDescent="0.25">
      <c r="A149" s="29"/>
      <c r="B149" s="29"/>
      <c r="C149" s="29"/>
      <c r="D149" s="29"/>
      <c r="E149" s="29"/>
    </row>
    <row r="150" spans="1:8" x14ac:dyDescent="0.25">
      <c r="A150" s="29"/>
      <c r="B150" s="48"/>
      <c r="C150" s="48"/>
      <c r="D150" s="281">
        <f>'General Info'!C7</f>
        <v>0</v>
      </c>
      <c r="E150" s="29"/>
    </row>
    <row r="151" spans="1:8" x14ac:dyDescent="0.25">
      <c r="A151" s="29"/>
      <c r="B151" s="140" t="s">
        <v>315</v>
      </c>
      <c r="C151" s="48"/>
      <c r="D151" s="281"/>
      <c r="E151" s="29"/>
    </row>
    <row r="152" spans="1:8" x14ac:dyDescent="0.25">
      <c r="A152" s="29"/>
      <c r="B152" s="29"/>
      <c r="C152" s="29"/>
      <c r="D152" s="29"/>
      <c r="E152" s="29"/>
    </row>
    <row r="153" spans="1:8" x14ac:dyDescent="0.25">
      <c r="A153" s="29"/>
      <c r="B153" s="140" t="s">
        <v>193</v>
      </c>
      <c r="C153" s="140"/>
      <c r="D153" s="140" t="s">
        <v>269</v>
      </c>
      <c r="E153" s="29"/>
    </row>
    <row r="154" spans="1:8" ht="15" customHeight="1" x14ac:dyDescent="0.25">
      <c r="A154" s="29"/>
      <c r="B154" s="29"/>
      <c r="C154" s="29"/>
      <c r="D154" s="333" t="s">
        <v>19</v>
      </c>
      <c r="E154" s="29"/>
    </row>
    <row r="155" spans="1:8" x14ac:dyDescent="0.25">
      <c r="A155" s="29"/>
      <c r="B155" s="29"/>
      <c r="C155" s="29"/>
      <c r="D155" s="333"/>
      <c r="E155" s="29"/>
    </row>
    <row r="156" spans="1:8" x14ac:dyDescent="0.25">
      <c r="A156" s="29"/>
      <c r="B156" s="29"/>
      <c r="C156" s="29"/>
      <c r="D156" s="333"/>
      <c r="E156" s="29"/>
    </row>
    <row r="157" spans="1:8" x14ac:dyDescent="0.25">
      <c r="A157" s="29"/>
      <c r="B157" s="29"/>
      <c r="C157" s="29"/>
      <c r="D157" s="29"/>
      <c r="E157" s="29"/>
    </row>
    <row r="158" spans="1:8" x14ac:dyDescent="0.25">
      <c r="A158" s="29"/>
      <c r="B158" s="29" t="s">
        <v>18</v>
      </c>
      <c r="C158" s="29"/>
      <c r="D158" s="29"/>
      <c r="E158" s="29"/>
    </row>
    <row r="159" spans="1:8" ht="15" customHeight="1" x14ac:dyDescent="0.25">
      <c r="A159" s="29"/>
      <c r="B159" s="29"/>
      <c r="C159" s="112" t="s">
        <v>153</v>
      </c>
      <c r="D159" s="46" t="s">
        <v>199</v>
      </c>
      <c r="E159" s="29"/>
      <c r="H159" s="46"/>
    </row>
    <row r="160" spans="1:8" x14ac:dyDescent="0.25">
      <c r="A160" s="29"/>
      <c r="B160" s="29"/>
      <c r="C160" s="112" t="s">
        <v>153</v>
      </c>
      <c r="D160" s="376" t="s">
        <v>194</v>
      </c>
      <c r="E160" s="29"/>
    </row>
    <row r="161" spans="1:5" x14ac:dyDescent="0.25">
      <c r="A161" s="29"/>
      <c r="B161" s="29"/>
      <c r="C161" s="29"/>
      <c r="D161" s="376"/>
      <c r="E161" s="29"/>
    </row>
    <row r="162" spans="1:5" x14ac:dyDescent="0.25">
      <c r="A162" s="29"/>
      <c r="B162" s="29"/>
      <c r="C162" s="112" t="s">
        <v>153</v>
      </c>
      <c r="D162" s="376" t="s">
        <v>195</v>
      </c>
      <c r="E162" s="29"/>
    </row>
    <row r="163" spans="1:5" x14ac:dyDescent="0.25">
      <c r="A163" s="29"/>
      <c r="B163" s="29"/>
      <c r="C163" s="29"/>
      <c r="D163" s="376"/>
      <c r="E163" s="29"/>
    </row>
    <row r="164" spans="1:5" x14ac:dyDescent="0.25">
      <c r="A164" s="29"/>
      <c r="B164" s="29"/>
      <c r="C164" s="112" t="s">
        <v>153</v>
      </c>
      <c r="D164" s="333" t="s">
        <v>196</v>
      </c>
      <c r="E164" s="29"/>
    </row>
    <row r="165" spans="1:5" x14ac:dyDescent="0.25">
      <c r="A165" s="29"/>
      <c r="B165" s="29"/>
      <c r="C165" s="29"/>
      <c r="D165" s="333"/>
      <c r="E165" s="29"/>
    </row>
    <row r="166" spans="1:5" x14ac:dyDescent="0.25">
      <c r="A166" s="29"/>
      <c r="B166" s="29"/>
      <c r="C166" s="29"/>
      <c r="D166" s="46"/>
      <c r="E166" s="29"/>
    </row>
    <row r="167" spans="1:5" x14ac:dyDescent="0.25">
      <c r="A167" s="29"/>
      <c r="B167" s="29"/>
      <c r="C167" s="29"/>
      <c r="D167" s="46"/>
      <c r="E167" s="29"/>
    </row>
    <row r="168" spans="1:5" x14ac:dyDescent="0.25">
      <c r="A168" s="29"/>
      <c r="B168" s="29"/>
      <c r="C168" s="29"/>
      <c r="D168" s="46"/>
      <c r="E168" s="29"/>
    </row>
    <row r="169" spans="1:5" x14ac:dyDescent="0.25">
      <c r="A169" s="29"/>
      <c r="B169" s="29"/>
      <c r="C169" s="29"/>
      <c r="D169" s="46"/>
      <c r="E169" s="29"/>
    </row>
    <row r="170" spans="1:5" x14ac:dyDescent="0.25">
      <c r="A170" s="29"/>
      <c r="B170" s="29"/>
      <c r="C170" s="29"/>
      <c r="D170" s="46"/>
      <c r="E170" s="29"/>
    </row>
    <row r="171" spans="1:5" x14ac:dyDescent="0.25">
      <c r="A171" s="29"/>
      <c r="B171" s="29"/>
      <c r="C171" s="29"/>
      <c r="D171" s="46"/>
      <c r="E171" s="29"/>
    </row>
    <row r="172" spans="1:5" x14ac:dyDescent="0.25">
      <c r="A172" s="29"/>
      <c r="B172" s="29"/>
      <c r="C172" s="29"/>
      <c r="D172" s="46"/>
      <c r="E172" s="29"/>
    </row>
    <row r="173" spans="1:5" x14ac:dyDescent="0.25">
      <c r="A173" s="29"/>
      <c r="B173" s="29"/>
      <c r="C173" s="29"/>
      <c r="D173" s="46"/>
      <c r="E173" s="29"/>
    </row>
    <row r="174" spans="1:5" x14ac:dyDescent="0.25">
      <c r="A174" s="29"/>
      <c r="B174" s="29"/>
      <c r="C174" s="29"/>
      <c r="D174" s="46"/>
      <c r="E174" s="29"/>
    </row>
    <row r="175" spans="1:5" x14ac:dyDescent="0.25">
      <c r="A175" s="29"/>
      <c r="B175" s="29"/>
      <c r="C175" s="29"/>
      <c r="D175" s="46"/>
      <c r="E175" s="29"/>
    </row>
    <row r="176" spans="1:5" x14ac:dyDescent="0.25">
      <c r="A176" s="29"/>
      <c r="B176" s="29"/>
      <c r="C176" s="29"/>
      <c r="D176" s="46"/>
      <c r="E176" s="29"/>
    </row>
    <row r="177" spans="1:5" x14ac:dyDescent="0.25">
      <c r="A177" s="29"/>
      <c r="B177" s="29"/>
      <c r="C177" s="29"/>
      <c r="D177" s="46"/>
      <c r="E177" s="29"/>
    </row>
    <row r="178" spans="1:5" x14ac:dyDescent="0.25">
      <c r="A178" s="29"/>
      <c r="B178" s="29"/>
      <c r="C178" s="29"/>
      <c r="D178" s="46"/>
      <c r="E178" s="29"/>
    </row>
    <row r="179" spans="1:5" x14ac:dyDescent="0.25">
      <c r="A179" s="29"/>
      <c r="B179" s="29"/>
      <c r="C179" s="29"/>
      <c r="D179" s="46"/>
      <c r="E179" s="29"/>
    </row>
    <row r="180" spans="1:5" x14ac:dyDescent="0.25">
      <c r="A180" s="29"/>
      <c r="B180" s="29"/>
      <c r="C180" s="29"/>
      <c r="D180" s="46"/>
      <c r="E180" s="29"/>
    </row>
    <row r="181" spans="1:5" x14ac:dyDescent="0.25">
      <c r="A181" s="29"/>
      <c r="B181" s="29"/>
      <c r="C181" s="29"/>
      <c r="D181" s="46"/>
      <c r="E181" s="29"/>
    </row>
    <row r="182" spans="1:5" x14ac:dyDescent="0.25">
      <c r="A182" s="29"/>
      <c r="B182" s="29"/>
      <c r="C182" s="29"/>
      <c r="D182" s="46"/>
      <c r="E182" s="29"/>
    </row>
    <row r="183" spans="1:5" x14ac:dyDescent="0.25">
      <c r="A183" s="29"/>
      <c r="B183" s="29"/>
      <c r="C183" s="29"/>
      <c r="D183" s="46"/>
      <c r="E183" s="29"/>
    </row>
    <row r="184" spans="1:5" x14ac:dyDescent="0.25">
      <c r="A184" s="29"/>
      <c r="B184" s="29"/>
      <c r="C184" s="29"/>
      <c r="D184" s="46"/>
      <c r="E184" s="29"/>
    </row>
    <row r="185" spans="1:5" x14ac:dyDescent="0.25">
      <c r="A185" s="29"/>
      <c r="B185" s="29"/>
      <c r="C185" s="29"/>
      <c r="D185" s="46"/>
      <c r="E185" s="29"/>
    </row>
    <row r="186" spans="1:5" x14ac:dyDescent="0.25">
      <c r="A186" s="29"/>
      <c r="B186" s="29"/>
      <c r="C186" s="29"/>
      <c r="D186" s="46"/>
      <c r="E186" s="29"/>
    </row>
    <row r="187" spans="1:5" x14ac:dyDescent="0.25">
      <c r="A187" s="29"/>
      <c r="B187" s="29"/>
      <c r="C187" s="29"/>
      <c r="D187" s="46"/>
      <c r="E187" s="29"/>
    </row>
    <row r="188" spans="1:5" x14ac:dyDescent="0.25">
      <c r="A188" s="29"/>
      <c r="B188" s="29"/>
      <c r="C188" s="29"/>
      <c r="D188" s="46"/>
      <c r="E188" s="29"/>
    </row>
    <row r="189" spans="1:5" x14ac:dyDescent="0.25">
      <c r="A189" s="29"/>
      <c r="B189" s="29"/>
      <c r="C189" s="29"/>
      <c r="D189" s="46"/>
      <c r="E189" s="29"/>
    </row>
    <row r="190" spans="1:5" x14ac:dyDescent="0.25">
      <c r="A190" s="29"/>
      <c r="B190" s="29"/>
      <c r="C190" s="29"/>
      <c r="D190" s="46"/>
      <c r="E190" s="29"/>
    </row>
    <row r="191" spans="1:5" x14ac:dyDescent="0.25">
      <c r="A191" s="29"/>
      <c r="B191" s="29"/>
      <c r="C191" s="29"/>
      <c r="D191" s="46"/>
      <c r="E191" s="29"/>
    </row>
    <row r="192" spans="1:5" x14ac:dyDescent="0.25">
      <c r="A192" s="29"/>
      <c r="B192" s="29"/>
      <c r="C192" s="29"/>
      <c r="D192" s="46"/>
      <c r="E192" s="29"/>
    </row>
    <row r="193" spans="1:5" x14ac:dyDescent="0.25">
      <c r="A193" s="29"/>
      <c r="B193" s="29"/>
      <c r="C193" s="29"/>
      <c r="D193" s="46"/>
      <c r="E193" s="29"/>
    </row>
    <row r="194" spans="1:5" x14ac:dyDescent="0.25">
      <c r="A194" s="29"/>
      <c r="B194" s="29"/>
      <c r="C194" s="29"/>
      <c r="D194" s="46"/>
      <c r="E194" s="29"/>
    </row>
    <row r="195" spans="1:5" x14ac:dyDescent="0.25">
      <c r="A195" s="29"/>
      <c r="B195" s="29"/>
      <c r="C195" s="29"/>
      <c r="D195" s="46"/>
      <c r="E195" s="29"/>
    </row>
    <row r="196" spans="1:5" x14ac:dyDescent="0.25">
      <c r="A196" s="29"/>
      <c r="B196" s="29"/>
      <c r="C196" s="29"/>
      <c r="D196" s="46"/>
      <c r="E196" s="29"/>
    </row>
    <row r="197" spans="1:5" x14ac:dyDescent="0.25">
      <c r="A197" s="29"/>
      <c r="B197" s="29"/>
      <c r="C197" s="29"/>
      <c r="D197" s="46"/>
      <c r="E197" s="29"/>
    </row>
    <row r="198" spans="1:5" x14ac:dyDescent="0.25">
      <c r="A198" s="29"/>
      <c r="B198" s="29"/>
      <c r="C198" s="29"/>
      <c r="D198" s="46"/>
      <c r="E198" s="29"/>
    </row>
    <row r="199" spans="1:5" x14ac:dyDescent="0.25">
      <c r="A199" s="29"/>
      <c r="B199" s="29"/>
      <c r="C199" s="29"/>
      <c r="D199" s="46"/>
      <c r="E199" s="29"/>
    </row>
    <row r="200" spans="1:5" x14ac:dyDescent="0.25">
      <c r="A200" s="29"/>
      <c r="B200" s="29"/>
      <c r="C200" s="29"/>
      <c r="D200" s="222" t="s">
        <v>253</v>
      </c>
      <c r="E200" s="29"/>
    </row>
    <row r="201" spans="1:5" x14ac:dyDescent="0.25">
      <c r="A201" s="29"/>
      <c r="B201" s="30" t="s">
        <v>316</v>
      </c>
      <c r="C201" s="29"/>
      <c r="D201" s="29"/>
      <c r="E201" s="29"/>
    </row>
    <row r="202" spans="1:5" x14ac:dyDescent="0.25">
      <c r="A202" s="29"/>
      <c r="B202" s="29"/>
      <c r="C202" s="29"/>
      <c r="D202" s="29"/>
      <c r="E202" s="29"/>
    </row>
    <row r="203" spans="1:5" x14ac:dyDescent="0.25">
      <c r="A203" s="29"/>
      <c r="B203" s="29"/>
      <c r="C203" s="29"/>
      <c r="D203" s="29"/>
      <c r="E203" s="29"/>
    </row>
    <row r="204" spans="1:5" x14ac:dyDescent="0.25">
      <c r="A204" s="29"/>
      <c r="B204" s="29"/>
      <c r="C204" s="29"/>
      <c r="D204" s="29"/>
      <c r="E204" s="29"/>
    </row>
    <row r="205" spans="1:5" x14ac:dyDescent="0.25">
      <c r="A205" s="29"/>
      <c r="B205" s="29"/>
      <c r="C205" s="29"/>
      <c r="D205" s="29"/>
      <c r="E205" s="29"/>
    </row>
    <row r="206" spans="1:5" x14ac:dyDescent="0.25">
      <c r="A206" s="29"/>
      <c r="B206" s="29"/>
      <c r="C206" s="29"/>
      <c r="D206" s="29"/>
      <c r="E206" s="29"/>
    </row>
    <row r="207" spans="1:5" x14ac:dyDescent="0.25">
      <c r="A207" s="29"/>
      <c r="B207" s="29"/>
      <c r="C207" s="29"/>
      <c r="D207" s="29"/>
      <c r="E207" s="29"/>
    </row>
    <row r="208" spans="1:5" x14ac:dyDescent="0.25">
      <c r="A208" s="29"/>
      <c r="B208" s="29"/>
      <c r="C208" s="29"/>
      <c r="D208" s="29"/>
      <c r="E208" s="29"/>
    </row>
    <row r="209" spans="1:5" x14ac:dyDescent="0.25">
      <c r="A209" s="29"/>
      <c r="B209" s="29"/>
      <c r="C209" s="29"/>
      <c r="D209" s="29"/>
      <c r="E209" s="29"/>
    </row>
    <row r="210" spans="1:5" x14ac:dyDescent="0.25">
      <c r="A210" s="29"/>
      <c r="B210" s="29"/>
      <c r="C210" s="29"/>
      <c r="D210" s="29"/>
      <c r="E210" s="29"/>
    </row>
    <row r="211" spans="1:5" x14ac:dyDescent="0.25">
      <c r="A211" s="29"/>
      <c r="B211" s="29"/>
      <c r="C211" s="29"/>
      <c r="D211" s="29"/>
      <c r="E211" s="29"/>
    </row>
    <row r="212" spans="1:5" x14ac:dyDescent="0.25">
      <c r="A212" s="29"/>
      <c r="B212" s="29"/>
      <c r="C212" s="29"/>
      <c r="D212" s="29"/>
      <c r="E212" s="29"/>
    </row>
    <row r="213" spans="1:5" x14ac:dyDescent="0.25">
      <c r="A213" s="29"/>
      <c r="B213" s="29"/>
      <c r="C213" s="29"/>
      <c r="D213" s="29"/>
      <c r="E213" s="29"/>
    </row>
    <row r="214" spans="1:5" x14ac:dyDescent="0.25">
      <c r="A214" s="29"/>
      <c r="B214" s="29"/>
      <c r="C214" s="29"/>
      <c r="D214" s="29"/>
      <c r="E214" s="29"/>
    </row>
    <row r="215" spans="1:5" x14ac:dyDescent="0.25">
      <c r="A215" s="29"/>
      <c r="B215" s="29"/>
      <c r="C215" s="29"/>
      <c r="D215" s="29"/>
      <c r="E215" s="29"/>
    </row>
    <row r="216" spans="1:5" x14ac:dyDescent="0.25">
      <c r="A216" s="29"/>
      <c r="B216" s="29"/>
      <c r="C216" s="29"/>
      <c r="D216" s="29"/>
      <c r="E216" s="29"/>
    </row>
    <row r="217" spans="1:5" x14ac:dyDescent="0.25">
      <c r="A217" s="29"/>
      <c r="B217" s="29"/>
      <c r="C217" s="29"/>
      <c r="D217" s="29"/>
      <c r="E217" s="29"/>
    </row>
    <row r="218" spans="1:5" x14ac:dyDescent="0.25">
      <c r="A218" s="29"/>
      <c r="B218" s="29"/>
      <c r="C218" s="29"/>
      <c r="D218" s="29"/>
      <c r="E218" s="29"/>
    </row>
    <row r="219" spans="1:5" x14ac:dyDescent="0.25">
      <c r="A219" s="29"/>
      <c r="B219" s="29"/>
      <c r="C219" s="29"/>
      <c r="D219" s="29"/>
      <c r="E219" s="29"/>
    </row>
    <row r="220" spans="1:5" x14ac:dyDescent="0.25">
      <c r="A220" s="29"/>
      <c r="B220" s="29"/>
      <c r="C220" s="29"/>
      <c r="D220" s="29"/>
      <c r="E220" s="29"/>
    </row>
    <row r="221" spans="1:5" x14ac:dyDescent="0.25">
      <c r="A221" s="29"/>
      <c r="B221" s="29"/>
      <c r="C221" s="29"/>
      <c r="D221" s="29"/>
      <c r="E221" s="29"/>
    </row>
    <row r="222" spans="1:5" x14ac:dyDescent="0.25">
      <c r="A222" s="29"/>
      <c r="B222" s="29"/>
      <c r="C222" s="29"/>
      <c r="D222" s="29"/>
      <c r="E222" s="29"/>
    </row>
    <row r="223" spans="1:5" x14ac:dyDescent="0.25">
      <c r="A223" s="29"/>
      <c r="B223" s="29"/>
      <c r="C223" s="29"/>
      <c r="D223" s="29"/>
      <c r="E223" s="29"/>
    </row>
    <row r="224" spans="1:5" x14ac:dyDescent="0.25">
      <c r="A224" s="29"/>
      <c r="B224" s="29"/>
      <c r="C224" s="29"/>
      <c r="D224" s="29"/>
      <c r="E224" s="29"/>
    </row>
    <row r="225" spans="1:5" x14ac:dyDescent="0.25">
      <c r="A225" s="29"/>
      <c r="B225" s="29"/>
      <c r="C225" s="29"/>
      <c r="D225" s="29"/>
      <c r="E225" s="29"/>
    </row>
    <row r="226" spans="1:5" x14ac:dyDescent="0.25">
      <c r="A226" s="29"/>
      <c r="B226" s="29"/>
      <c r="C226" s="29"/>
      <c r="D226" s="29"/>
      <c r="E226" s="29"/>
    </row>
    <row r="227" spans="1:5" x14ac:dyDescent="0.25">
      <c r="A227" s="29"/>
      <c r="B227" s="29"/>
      <c r="C227" s="29"/>
      <c r="D227" s="29"/>
      <c r="E227" s="29"/>
    </row>
    <row r="228" spans="1:5" x14ac:dyDescent="0.25">
      <c r="A228" s="29"/>
      <c r="B228" s="29"/>
      <c r="C228" s="29"/>
      <c r="D228" s="29"/>
      <c r="E228" s="29"/>
    </row>
    <row r="229" spans="1:5" x14ac:dyDescent="0.25">
      <c r="A229" s="29"/>
      <c r="B229" s="29"/>
      <c r="C229" s="29"/>
      <c r="D229" s="29"/>
      <c r="E229" s="29"/>
    </row>
    <row r="230" spans="1:5" x14ac:dyDescent="0.25">
      <c r="A230" s="29"/>
      <c r="B230" s="29"/>
      <c r="C230" s="29"/>
      <c r="D230" s="29"/>
      <c r="E230" s="29"/>
    </row>
    <row r="231" spans="1:5" x14ac:dyDescent="0.25">
      <c r="A231" s="29"/>
      <c r="B231" s="29"/>
      <c r="C231" s="29"/>
      <c r="D231" s="29"/>
      <c r="E231" s="29"/>
    </row>
    <row r="232" spans="1:5" x14ac:dyDescent="0.25">
      <c r="A232" s="29"/>
      <c r="B232" s="29"/>
      <c r="C232" s="29"/>
      <c r="D232" s="29"/>
      <c r="E232" s="29"/>
    </row>
    <row r="233" spans="1:5" x14ac:dyDescent="0.25">
      <c r="A233" s="29"/>
      <c r="B233" s="29"/>
      <c r="C233" s="29"/>
      <c r="D233" s="29"/>
      <c r="E233" s="29"/>
    </row>
    <row r="234" spans="1:5" x14ac:dyDescent="0.25">
      <c r="A234" s="29"/>
      <c r="B234" s="29"/>
      <c r="C234" s="29"/>
      <c r="D234" s="29"/>
      <c r="E234" s="29"/>
    </row>
    <row r="235" spans="1:5" x14ac:dyDescent="0.25">
      <c r="A235" s="29"/>
      <c r="B235" s="29"/>
      <c r="C235" s="29"/>
      <c r="D235" s="29"/>
      <c r="E235" s="29"/>
    </row>
    <row r="236" spans="1:5" x14ac:dyDescent="0.25">
      <c r="A236" s="29"/>
      <c r="B236" s="29"/>
      <c r="C236" s="29"/>
      <c r="D236" s="29"/>
      <c r="E236" s="29"/>
    </row>
    <row r="237" spans="1:5" x14ac:dyDescent="0.25">
      <c r="A237" s="29"/>
      <c r="B237" s="29"/>
      <c r="C237" s="29"/>
      <c r="D237" s="29"/>
      <c r="E237" s="29"/>
    </row>
    <row r="238" spans="1:5" x14ac:dyDescent="0.25">
      <c r="A238" s="29"/>
      <c r="B238" s="29"/>
      <c r="C238" s="29"/>
      <c r="D238" s="29"/>
      <c r="E238" s="29"/>
    </row>
    <row r="239" spans="1:5" x14ac:dyDescent="0.25">
      <c r="A239" s="29"/>
      <c r="B239" s="29"/>
      <c r="C239" s="29"/>
      <c r="D239" s="29"/>
      <c r="E239" s="29"/>
    </row>
    <row r="240" spans="1:5" x14ac:dyDescent="0.25">
      <c r="A240" s="29"/>
      <c r="B240" s="29"/>
      <c r="C240" s="29"/>
      <c r="D240" s="29"/>
      <c r="E240" s="29"/>
    </row>
    <row r="241" spans="1:5" x14ac:dyDescent="0.25">
      <c r="A241" s="29"/>
      <c r="B241" s="29"/>
      <c r="C241" s="29"/>
      <c r="D241" s="29"/>
      <c r="E241" s="29"/>
    </row>
    <row r="242" spans="1:5" x14ac:dyDescent="0.25">
      <c r="A242" s="29"/>
      <c r="B242" s="29"/>
      <c r="C242" s="29"/>
      <c r="D242" s="29"/>
      <c r="E242" s="29"/>
    </row>
    <row r="243" spans="1:5" x14ac:dyDescent="0.25">
      <c r="A243" s="29"/>
      <c r="B243" s="29"/>
      <c r="C243" s="29"/>
      <c r="D243" s="29"/>
      <c r="E243" s="29"/>
    </row>
    <row r="244" spans="1:5" x14ac:dyDescent="0.25">
      <c r="A244" s="29"/>
      <c r="B244" s="29"/>
      <c r="C244" s="29"/>
      <c r="D244" s="29"/>
      <c r="E244" s="29"/>
    </row>
    <row r="245" spans="1:5" x14ac:dyDescent="0.25">
      <c r="A245" s="29"/>
      <c r="B245" s="29"/>
      <c r="C245" s="29"/>
      <c r="D245" s="29"/>
      <c r="E245" s="29"/>
    </row>
    <row r="246" spans="1:5" x14ac:dyDescent="0.25">
      <c r="A246" s="29"/>
      <c r="B246" s="29"/>
      <c r="C246" s="29"/>
      <c r="D246" s="29"/>
      <c r="E246" s="29"/>
    </row>
    <row r="247" spans="1:5" x14ac:dyDescent="0.25">
      <c r="A247" s="29"/>
      <c r="B247" s="29"/>
      <c r="C247" s="29"/>
      <c r="D247" s="29"/>
      <c r="E247" s="29"/>
    </row>
    <row r="248" spans="1:5" x14ac:dyDescent="0.25">
      <c r="A248" s="29"/>
      <c r="B248" s="29"/>
      <c r="C248" s="29"/>
      <c r="D248" s="29"/>
      <c r="E248" s="29"/>
    </row>
    <row r="249" spans="1:5" x14ac:dyDescent="0.25">
      <c r="A249" s="29"/>
      <c r="B249" s="29"/>
      <c r="C249" s="29"/>
      <c r="D249" s="29"/>
      <c r="E249" s="29"/>
    </row>
    <row r="250" spans="1:5" x14ac:dyDescent="0.25">
      <c r="A250" s="29"/>
      <c r="B250" s="29"/>
      <c r="C250" s="29"/>
      <c r="D250" s="222" t="s">
        <v>253</v>
      </c>
      <c r="E250" s="29"/>
    </row>
    <row r="251" spans="1:5" x14ac:dyDescent="0.25">
      <c r="A251" s="29"/>
      <c r="B251" s="30" t="s">
        <v>316</v>
      </c>
      <c r="C251" s="29"/>
      <c r="D251" s="29"/>
      <c r="E251" s="29"/>
    </row>
    <row r="252" spans="1:5" x14ac:dyDescent="0.25">
      <c r="A252" s="29"/>
      <c r="B252" s="29"/>
      <c r="C252" s="29"/>
      <c r="D252" s="29"/>
      <c r="E252" s="29"/>
    </row>
    <row r="253" spans="1:5" x14ac:dyDescent="0.25">
      <c r="A253" s="29"/>
      <c r="B253" s="29"/>
      <c r="C253" s="29"/>
      <c r="D253" s="29"/>
      <c r="E253" s="29"/>
    </row>
    <row r="254" spans="1:5" x14ac:dyDescent="0.25">
      <c r="A254" s="29"/>
      <c r="B254" s="29"/>
      <c r="C254" s="29"/>
      <c r="D254" s="29"/>
      <c r="E254" s="29"/>
    </row>
    <row r="255" spans="1:5" x14ac:dyDescent="0.25">
      <c r="A255" s="29"/>
      <c r="B255" s="29"/>
      <c r="C255" s="29"/>
      <c r="D255" s="29"/>
      <c r="E255" s="29"/>
    </row>
    <row r="256" spans="1:5" x14ac:dyDescent="0.25">
      <c r="A256" s="29"/>
      <c r="B256" s="29"/>
      <c r="C256" s="29"/>
      <c r="D256" s="29"/>
      <c r="E256" s="29"/>
    </row>
    <row r="257" spans="1:5" x14ac:dyDescent="0.25">
      <c r="A257" s="29"/>
      <c r="B257" s="29"/>
      <c r="C257" s="29"/>
      <c r="D257" s="29"/>
      <c r="E257" s="29"/>
    </row>
    <row r="258" spans="1:5" x14ac:dyDescent="0.25">
      <c r="A258" s="29"/>
      <c r="B258" s="29"/>
      <c r="C258" s="29"/>
      <c r="D258" s="29"/>
      <c r="E258" s="29"/>
    </row>
    <row r="259" spans="1:5" x14ac:dyDescent="0.25">
      <c r="A259" s="29"/>
      <c r="B259" s="29"/>
      <c r="C259" s="29"/>
      <c r="D259" s="29"/>
      <c r="E259" s="29"/>
    </row>
    <row r="260" spans="1:5" x14ac:dyDescent="0.25">
      <c r="A260" s="29"/>
      <c r="B260" s="29"/>
      <c r="C260" s="29"/>
      <c r="D260" s="29"/>
      <c r="E260" s="29"/>
    </row>
    <row r="261" spans="1:5" x14ac:dyDescent="0.25">
      <c r="A261" s="29"/>
      <c r="B261" s="29"/>
      <c r="C261" s="29"/>
      <c r="D261" s="29"/>
      <c r="E261" s="29"/>
    </row>
    <row r="262" spans="1:5" x14ac:dyDescent="0.25">
      <c r="A262" s="29"/>
      <c r="B262" s="29"/>
      <c r="C262" s="29"/>
      <c r="D262" s="29"/>
      <c r="E262" s="29"/>
    </row>
    <row r="263" spans="1:5" x14ac:dyDescent="0.25">
      <c r="A263" s="29"/>
      <c r="B263" s="29"/>
      <c r="C263" s="29"/>
      <c r="D263" s="29"/>
      <c r="E263" s="29"/>
    </row>
    <row r="264" spans="1:5" x14ac:dyDescent="0.25">
      <c r="A264" s="29"/>
      <c r="B264" s="29"/>
      <c r="C264" s="29"/>
      <c r="D264" s="29"/>
      <c r="E264" s="29"/>
    </row>
    <row r="265" spans="1:5" x14ac:dyDescent="0.25">
      <c r="A265" s="29"/>
      <c r="B265" s="29"/>
      <c r="C265" s="29"/>
      <c r="D265" s="29"/>
      <c r="E265" s="29"/>
    </row>
    <row r="266" spans="1:5" x14ac:dyDescent="0.25">
      <c r="A266" s="29"/>
      <c r="B266" s="29"/>
      <c r="C266" s="29"/>
      <c r="D266" s="29"/>
      <c r="E266" s="29"/>
    </row>
    <row r="267" spans="1:5" x14ac:dyDescent="0.25">
      <c r="A267" s="29"/>
      <c r="B267" s="29"/>
      <c r="C267" s="29"/>
      <c r="D267" s="29"/>
      <c r="E267" s="29"/>
    </row>
    <row r="268" spans="1:5" x14ac:dyDescent="0.25">
      <c r="A268" s="29"/>
      <c r="B268" s="29"/>
      <c r="C268" s="29"/>
      <c r="D268" s="29"/>
      <c r="E268" s="29"/>
    </row>
    <row r="269" spans="1:5" x14ac:dyDescent="0.25">
      <c r="A269" s="29"/>
      <c r="B269" s="29"/>
      <c r="C269" s="29"/>
      <c r="D269" s="29"/>
      <c r="E269" s="29"/>
    </row>
    <row r="270" spans="1:5" x14ac:dyDescent="0.25">
      <c r="A270" s="29"/>
      <c r="B270" s="29"/>
      <c r="C270" s="29"/>
      <c r="D270" s="29"/>
      <c r="E270" s="29"/>
    </row>
    <row r="271" spans="1:5" x14ac:dyDescent="0.25">
      <c r="A271" s="29"/>
      <c r="B271" s="29"/>
      <c r="C271" s="29"/>
      <c r="D271" s="29"/>
      <c r="E271" s="29"/>
    </row>
    <row r="272" spans="1:5" x14ac:dyDescent="0.25">
      <c r="A272" s="29"/>
      <c r="B272" s="29"/>
      <c r="C272" s="29"/>
      <c r="D272" s="29"/>
      <c r="E272" s="29"/>
    </row>
    <row r="273" spans="1:5" x14ac:dyDescent="0.25">
      <c r="A273" s="29"/>
      <c r="B273" s="29"/>
      <c r="C273" s="29"/>
      <c r="D273" s="29"/>
      <c r="E273" s="29"/>
    </row>
    <row r="274" spans="1:5" x14ac:dyDescent="0.25">
      <c r="A274" s="29"/>
      <c r="B274" s="29"/>
      <c r="C274" s="29"/>
      <c r="D274" s="29"/>
      <c r="E274" s="29"/>
    </row>
    <row r="275" spans="1:5" x14ac:dyDescent="0.25">
      <c r="A275" s="29"/>
      <c r="B275" s="29"/>
      <c r="C275" s="29"/>
      <c r="D275" s="29"/>
      <c r="E275" s="29"/>
    </row>
    <row r="276" spans="1:5" x14ac:dyDescent="0.25">
      <c r="A276" s="29"/>
      <c r="B276" s="29"/>
      <c r="C276" s="29"/>
      <c r="D276" s="29"/>
      <c r="E276" s="29"/>
    </row>
    <row r="277" spans="1:5" x14ac:dyDescent="0.25">
      <c r="A277" s="29"/>
      <c r="B277" s="29"/>
      <c r="C277" s="29"/>
      <c r="D277" s="29"/>
      <c r="E277" s="29"/>
    </row>
    <row r="278" spans="1:5" x14ac:dyDescent="0.25">
      <c r="A278" s="29"/>
      <c r="B278" s="29"/>
      <c r="C278" s="29"/>
      <c r="D278" s="29"/>
      <c r="E278" s="29"/>
    </row>
    <row r="279" spans="1:5" x14ac:dyDescent="0.25">
      <c r="A279" s="29"/>
      <c r="B279" s="29"/>
      <c r="C279" s="29"/>
      <c r="D279" s="29"/>
      <c r="E279" s="29"/>
    </row>
    <row r="280" spans="1:5" x14ac:dyDescent="0.25">
      <c r="A280" s="29"/>
      <c r="B280" s="29"/>
      <c r="C280" s="29"/>
      <c r="D280" s="29"/>
      <c r="E280" s="29"/>
    </row>
    <row r="281" spans="1:5" x14ac:dyDescent="0.25">
      <c r="A281" s="29"/>
      <c r="B281" s="29"/>
      <c r="C281" s="29"/>
      <c r="D281" s="29"/>
      <c r="E281" s="29"/>
    </row>
    <row r="282" spans="1:5" x14ac:dyDescent="0.25">
      <c r="A282" s="29"/>
      <c r="B282" s="29"/>
      <c r="C282" s="29"/>
      <c r="D282" s="29"/>
      <c r="E282" s="29"/>
    </row>
    <row r="283" spans="1:5" x14ac:dyDescent="0.25">
      <c r="A283" s="29"/>
      <c r="B283" s="29"/>
      <c r="C283" s="29"/>
      <c r="D283" s="29"/>
      <c r="E283" s="29"/>
    </row>
    <row r="284" spans="1:5" x14ac:dyDescent="0.25">
      <c r="A284" s="29"/>
      <c r="B284" s="29"/>
      <c r="C284" s="29"/>
      <c r="D284" s="29"/>
      <c r="E284" s="29"/>
    </row>
    <row r="285" spans="1:5" x14ac:dyDescent="0.25">
      <c r="A285" s="29"/>
      <c r="B285" s="29"/>
      <c r="C285" s="29"/>
      <c r="D285" s="29"/>
      <c r="E285" s="29"/>
    </row>
    <row r="286" spans="1:5" x14ac:dyDescent="0.25">
      <c r="A286" s="29"/>
      <c r="B286" s="29"/>
      <c r="C286" s="29"/>
      <c r="D286" s="29"/>
      <c r="E286" s="29"/>
    </row>
    <row r="287" spans="1:5" x14ac:dyDescent="0.25">
      <c r="A287" s="29"/>
      <c r="B287" s="29"/>
      <c r="C287" s="29"/>
      <c r="D287" s="29"/>
      <c r="E287" s="29"/>
    </row>
    <row r="288" spans="1:5" x14ac:dyDescent="0.25">
      <c r="A288" s="29"/>
      <c r="B288" s="29"/>
      <c r="C288" s="29"/>
      <c r="D288" s="29"/>
      <c r="E288" s="29"/>
    </row>
    <row r="289" spans="1:5" x14ac:dyDescent="0.25">
      <c r="A289" s="29"/>
      <c r="B289" s="29"/>
      <c r="C289" s="29"/>
      <c r="D289" s="29"/>
      <c r="E289" s="29"/>
    </row>
    <row r="290" spans="1:5" x14ac:dyDescent="0.25">
      <c r="A290" s="29"/>
      <c r="B290" s="29"/>
      <c r="C290" s="29"/>
      <c r="D290" s="29"/>
      <c r="E290" s="29"/>
    </row>
    <row r="291" spans="1:5" x14ac:dyDescent="0.25">
      <c r="A291" s="29"/>
      <c r="B291" s="29"/>
      <c r="C291" s="29"/>
      <c r="D291" s="29"/>
      <c r="E291" s="29"/>
    </row>
    <row r="292" spans="1:5" x14ac:dyDescent="0.25">
      <c r="A292" s="29"/>
      <c r="B292" s="29"/>
      <c r="C292" s="29"/>
      <c r="D292" s="29"/>
      <c r="E292" s="29"/>
    </row>
    <row r="293" spans="1:5" x14ac:dyDescent="0.25">
      <c r="A293" s="29"/>
      <c r="B293" s="29"/>
      <c r="C293" s="29"/>
      <c r="D293" s="29"/>
      <c r="E293" s="29"/>
    </row>
    <row r="294" spans="1:5" x14ac:dyDescent="0.25">
      <c r="A294" s="29"/>
      <c r="B294" s="29"/>
      <c r="C294" s="29"/>
      <c r="D294" s="29"/>
      <c r="E294" s="29"/>
    </row>
    <row r="295" spans="1:5" x14ac:dyDescent="0.25">
      <c r="A295" s="29"/>
      <c r="B295" s="29"/>
      <c r="C295" s="29"/>
      <c r="D295" s="29"/>
      <c r="E295" s="29"/>
    </row>
    <row r="296" spans="1:5" x14ac:dyDescent="0.25">
      <c r="A296" s="29"/>
      <c r="B296" s="29"/>
      <c r="C296" s="29"/>
      <c r="D296" s="29"/>
      <c r="E296" s="29"/>
    </row>
    <row r="297" spans="1:5" x14ac:dyDescent="0.25">
      <c r="A297" s="29"/>
      <c r="B297" s="29"/>
      <c r="C297" s="29"/>
      <c r="D297" s="29"/>
      <c r="E297" s="29"/>
    </row>
    <row r="298" spans="1:5" x14ac:dyDescent="0.25">
      <c r="A298" s="29"/>
      <c r="B298" s="29"/>
      <c r="C298" s="29"/>
      <c r="D298" s="29"/>
      <c r="E298" s="29"/>
    </row>
    <row r="299" spans="1:5" x14ac:dyDescent="0.25">
      <c r="A299" s="29"/>
      <c r="B299" s="29"/>
      <c r="C299" s="29"/>
      <c r="D299" s="29"/>
      <c r="E299" s="29"/>
    </row>
    <row r="300" spans="1:5" x14ac:dyDescent="0.25">
      <c r="A300" s="29"/>
      <c r="B300" s="29"/>
      <c r="C300" s="29"/>
      <c r="D300" s="29"/>
      <c r="E300" s="29"/>
    </row>
    <row r="301" spans="1:5" x14ac:dyDescent="0.25">
      <c r="A301" s="29"/>
      <c r="B301" s="48"/>
      <c r="C301" s="48"/>
      <c r="D301" s="281">
        <f>'General Info'!C7</f>
        <v>0</v>
      </c>
      <c r="E301" s="29"/>
    </row>
    <row r="302" spans="1:5" x14ac:dyDescent="0.25">
      <c r="A302" s="29"/>
      <c r="B302" s="140" t="s">
        <v>315</v>
      </c>
      <c r="C302" s="48"/>
      <c r="D302" s="281"/>
      <c r="E302" s="29"/>
    </row>
    <row r="303" spans="1:5" x14ac:dyDescent="0.25">
      <c r="A303" s="29"/>
      <c r="B303" s="29"/>
      <c r="C303" s="29"/>
      <c r="D303" s="29"/>
      <c r="E303" s="29"/>
    </row>
    <row r="304" spans="1:5" x14ac:dyDescent="0.25">
      <c r="A304" s="29"/>
      <c r="B304" s="140" t="s">
        <v>197</v>
      </c>
      <c r="C304" s="140"/>
      <c r="D304" s="140" t="s">
        <v>270</v>
      </c>
      <c r="E304" s="29"/>
    </row>
    <row r="305" spans="1:7" ht="15" customHeight="1" x14ac:dyDescent="0.25">
      <c r="A305" s="29"/>
      <c r="B305" s="29"/>
      <c r="C305" s="29"/>
      <c r="D305" s="333" t="s">
        <v>198</v>
      </c>
      <c r="E305" s="29"/>
    </row>
    <row r="306" spans="1:7" x14ac:dyDescent="0.25">
      <c r="A306" s="29"/>
      <c r="B306" s="29"/>
      <c r="C306" s="29"/>
      <c r="D306" s="333"/>
      <c r="E306" s="29"/>
    </row>
    <row r="307" spans="1:7" x14ac:dyDescent="0.25">
      <c r="A307" s="29"/>
      <c r="B307" s="29"/>
      <c r="C307" s="29"/>
      <c r="D307" s="29"/>
      <c r="E307" s="29"/>
    </row>
    <row r="308" spans="1:7" x14ac:dyDescent="0.25">
      <c r="A308" s="29"/>
      <c r="B308" s="29" t="s">
        <v>205</v>
      </c>
      <c r="C308" s="29"/>
      <c r="D308" s="46"/>
      <c r="E308" s="29"/>
      <c r="G308" s="141"/>
    </row>
    <row r="309" spans="1:7" x14ac:dyDescent="0.25">
      <c r="A309" s="29"/>
      <c r="B309" s="29"/>
      <c r="C309" s="112" t="s">
        <v>153</v>
      </c>
      <c r="D309" s="46" t="s">
        <v>206</v>
      </c>
      <c r="E309" s="29"/>
      <c r="G309" s="141"/>
    </row>
    <row r="310" spans="1:7" x14ac:dyDescent="0.25">
      <c r="A310" s="29"/>
      <c r="B310" s="29"/>
      <c r="C310" s="112" t="s">
        <v>153</v>
      </c>
      <c r="D310" s="376" t="s">
        <v>347</v>
      </c>
      <c r="E310" s="29"/>
      <c r="G310" s="141"/>
    </row>
    <row r="311" spans="1:7" x14ac:dyDescent="0.25">
      <c r="A311" s="29"/>
      <c r="B311" s="29"/>
      <c r="C311" s="29"/>
      <c r="D311" s="376"/>
      <c r="E311" s="29"/>
      <c r="G311" s="141"/>
    </row>
    <row r="312" spans="1:7" x14ac:dyDescent="0.25">
      <c r="A312" s="29"/>
      <c r="B312" s="29"/>
      <c r="C312" s="112" t="s">
        <v>153</v>
      </c>
      <c r="D312" s="376" t="s">
        <v>207</v>
      </c>
      <c r="E312" s="29"/>
      <c r="G312" s="141"/>
    </row>
    <row r="313" spans="1:7" x14ac:dyDescent="0.25">
      <c r="A313" s="29"/>
      <c r="B313" s="29"/>
      <c r="C313" s="29"/>
      <c r="D313" s="376"/>
      <c r="E313" s="29"/>
      <c r="G313" s="141"/>
    </row>
    <row r="314" spans="1:7" x14ac:dyDescent="0.25">
      <c r="A314" s="29"/>
      <c r="B314" s="29"/>
      <c r="C314" s="112" t="s">
        <v>153</v>
      </c>
      <c r="D314" s="376" t="s">
        <v>208</v>
      </c>
      <c r="E314" s="29"/>
      <c r="G314" s="141"/>
    </row>
    <row r="315" spans="1:7" x14ac:dyDescent="0.25">
      <c r="A315" s="29"/>
      <c r="B315" s="29"/>
      <c r="C315" s="29"/>
      <c r="D315" s="376"/>
      <c r="E315" s="29"/>
      <c r="G315" s="141"/>
    </row>
    <row r="316" spans="1:7" x14ac:dyDescent="0.25">
      <c r="A316" s="29"/>
      <c r="B316" s="29"/>
      <c r="C316" s="112" t="s">
        <v>153</v>
      </c>
      <c r="D316" s="376" t="s">
        <v>204</v>
      </c>
      <c r="E316" s="29"/>
      <c r="G316" s="141"/>
    </row>
    <row r="317" spans="1:7" x14ac:dyDescent="0.25">
      <c r="A317" s="29"/>
      <c r="B317" s="29"/>
      <c r="C317" s="29"/>
      <c r="D317" s="376"/>
      <c r="E317" s="29"/>
      <c r="G317" s="138"/>
    </row>
    <row r="318" spans="1:7" x14ac:dyDescent="0.25">
      <c r="A318" s="29"/>
      <c r="B318" s="29"/>
      <c r="C318" s="29"/>
      <c r="D318" s="284"/>
      <c r="E318" s="29"/>
    </row>
    <row r="319" spans="1:7" x14ac:dyDescent="0.25">
      <c r="A319" s="29"/>
      <c r="B319" s="29"/>
      <c r="C319" s="29"/>
      <c r="D319" s="284"/>
      <c r="E319" s="29"/>
    </row>
    <row r="320" spans="1:7" x14ac:dyDescent="0.25">
      <c r="A320" s="29"/>
      <c r="B320" s="29"/>
      <c r="C320" s="29"/>
      <c r="D320" s="284"/>
      <c r="E320" s="29"/>
    </row>
    <row r="321" spans="1:5" x14ac:dyDescent="0.25">
      <c r="A321" s="29"/>
      <c r="B321" s="29"/>
      <c r="C321" s="29"/>
      <c r="D321" s="284"/>
      <c r="E321" s="29"/>
    </row>
    <row r="322" spans="1:5" x14ac:dyDescent="0.25">
      <c r="A322" s="29"/>
      <c r="B322" s="29"/>
      <c r="C322" s="29"/>
      <c r="D322" s="284"/>
      <c r="E322" s="29"/>
    </row>
    <row r="323" spans="1:5" x14ac:dyDescent="0.25">
      <c r="A323" s="29"/>
      <c r="B323" s="29"/>
      <c r="C323" s="29"/>
      <c r="D323" s="284"/>
      <c r="E323" s="29"/>
    </row>
    <row r="324" spans="1:5" x14ac:dyDescent="0.25">
      <c r="A324" s="29"/>
      <c r="B324" s="29"/>
      <c r="C324" s="29"/>
      <c r="D324" s="284"/>
      <c r="E324" s="29"/>
    </row>
    <row r="325" spans="1:5" x14ac:dyDescent="0.25">
      <c r="A325" s="29"/>
      <c r="B325" s="29"/>
      <c r="C325" s="29"/>
      <c r="D325" s="284"/>
      <c r="E325" s="29"/>
    </row>
    <row r="326" spans="1:5" x14ac:dyDescent="0.25">
      <c r="A326" s="29"/>
      <c r="B326" s="29"/>
      <c r="C326" s="29"/>
      <c r="D326" s="284"/>
      <c r="E326" s="29"/>
    </row>
    <row r="327" spans="1:5" x14ac:dyDescent="0.25">
      <c r="A327" s="29"/>
      <c r="B327" s="29"/>
      <c r="C327" s="29"/>
      <c r="D327" s="284"/>
      <c r="E327" s="29"/>
    </row>
    <row r="328" spans="1:5" x14ac:dyDescent="0.25">
      <c r="A328" s="29"/>
      <c r="B328" s="29"/>
      <c r="C328" s="29"/>
      <c r="D328" s="284"/>
      <c r="E328" s="29"/>
    </row>
    <row r="329" spans="1:5" x14ac:dyDescent="0.25">
      <c r="A329" s="29"/>
      <c r="B329" s="29"/>
      <c r="C329" s="29"/>
      <c r="D329" s="284"/>
      <c r="E329" s="29"/>
    </row>
    <row r="330" spans="1:5" x14ac:dyDescent="0.25">
      <c r="A330" s="29"/>
      <c r="B330" s="29"/>
      <c r="C330" s="29"/>
      <c r="D330" s="284"/>
      <c r="E330" s="29"/>
    </row>
    <row r="331" spans="1:5" x14ac:dyDescent="0.25">
      <c r="A331" s="29"/>
      <c r="B331" s="29"/>
      <c r="C331" s="29"/>
      <c r="D331" s="284"/>
      <c r="E331" s="29"/>
    </row>
    <row r="332" spans="1:5" x14ac:dyDescent="0.25">
      <c r="A332" s="29"/>
      <c r="B332" s="29"/>
      <c r="C332" s="29"/>
      <c r="D332" s="284"/>
      <c r="E332" s="29"/>
    </row>
    <row r="333" spans="1:5" x14ac:dyDescent="0.25">
      <c r="A333" s="29"/>
      <c r="B333" s="29"/>
      <c r="C333" s="29"/>
      <c r="D333" s="284"/>
      <c r="E333" s="29"/>
    </row>
    <row r="334" spans="1:5" x14ac:dyDescent="0.25">
      <c r="A334" s="29"/>
      <c r="B334" s="29"/>
      <c r="C334" s="29"/>
      <c r="D334" s="284"/>
      <c r="E334" s="29"/>
    </row>
    <row r="335" spans="1:5" x14ac:dyDescent="0.25">
      <c r="A335" s="29"/>
      <c r="B335" s="29"/>
      <c r="C335" s="29"/>
      <c r="D335" s="284"/>
      <c r="E335" s="29"/>
    </row>
    <row r="336" spans="1:5" x14ac:dyDescent="0.25">
      <c r="A336" s="29"/>
      <c r="B336" s="29"/>
      <c r="C336" s="29"/>
      <c r="D336" s="284"/>
      <c r="E336" s="29"/>
    </row>
    <row r="337" spans="1:5" x14ac:dyDescent="0.25">
      <c r="A337" s="29"/>
      <c r="B337" s="29"/>
      <c r="C337" s="29"/>
      <c r="D337" s="284"/>
      <c r="E337" s="29"/>
    </row>
    <row r="338" spans="1:5" x14ac:dyDescent="0.25">
      <c r="A338" s="29"/>
      <c r="B338" s="29"/>
      <c r="C338" s="29"/>
      <c r="D338" s="284"/>
      <c r="E338" s="29"/>
    </row>
    <row r="339" spans="1:5" x14ac:dyDescent="0.25">
      <c r="A339" s="29"/>
      <c r="B339" s="29"/>
      <c r="C339" s="29"/>
      <c r="D339" s="284"/>
      <c r="E339" s="29"/>
    </row>
    <row r="340" spans="1:5" x14ac:dyDescent="0.25">
      <c r="A340" s="29"/>
      <c r="B340" s="29"/>
      <c r="C340" s="29"/>
      <c r="D340" s="284"/>
      <c r="E340" s="29"/>
    </row>
    <row r="341" spans="1:5" x14ac:dyDescent="0.25">
      <c r="A341" s="29"/>
      <c r="B341" s="29"/>
      <c r="C341" s="29"/>
      <c r="D341" s="284"/>
      <c r="E341" s="29"/>
    </row>
    <row r="342" spans="1:5" x14ac:dyDescent="0.25">
      <c r="A342" s="29"/>
      <c r="B342" s="29"/>
      <c r="C342" s="29"/>
      <c r="D342" s="284"/>
      <c r="E342" s="29"/>
    </row>
    <row r="343" spans="1:5" x14ac:dyDescent="0.25">
      <c r="A343" s="29"/>
      <c r="B343" s="29"/>
      <c r="C343" s="29"/>
      <c r="D343" s="284"/>
      <c r="E343" s="29"/>
    </row>
    <row r="344" spans="1:5" x14ac:dyDescent="0.25">
      <c r="A344" s="29"/>
      <c r="B344" s="29"/>
      <c r="C344" s="29"/>
      <c r="D344" s="284"/>
      <c r="E344" s="29"/>
    </row>
    <row r="345" spans="1:5" x14ac:dyDescent="0.25">
      <c r="A345" s="29"/>
      <c r="B345" s="29"/>
      <c r="C345" s="29"/>
      <c r="D345" s="284"/>
      <c r="E345" s="29"/>
    </row>
    <row r="346" spans="1:5" x14ac:dyDescent="0.25">
      <c r="A346" s="29"/>
      <c r="B346" s="29"/>
      <c r="C346" s="29"/>
      <c r="D346" s="284"/>
      <c r="E346" s="29"/>
    </row>
    <row r="347" spans="1:5" x14ac:dyDescent="0.25">
      <c r="A347" s="29"/>
      <c r="B347" s="29"/>
      <c r="C347" s="29"/>
      <c r="D347" s="284"/>
      <c r="E347" s="29"/>
    </row>
    <row r="348" spans="1:5" x14ac:dyDescent="0.25">
      <c r="A348" s="29"/>
      <c r="B348" s="29"/>
      <c r="C348" s="29"/>
      <c r="D348" s="284"/>
      <c r="E348" s="29"/>
    </row>
    <row r="349" spans="1:5" x14ac:dyDescent="0.25">
      <c r="A349" s="29"/>
      <c r="B349" s="29"/>
      <c r="C349" s="29"/>
      <c r="D349" s="284"/>
      <c r="E349" s="29"/>
    </row>
    <row r="350" spans="1:5" x14ac:dyDescent="0.25">
      <c r="A350" s="29"/>
      <c r="B350" s="29"/>
      <c r="C350" s="29"/>
      <c r="D350" s="222" t="s">
        <v>253</v>
      </c>
      <c r="E350" s="29"/>
    </row>
    <row r="351" spans="1:5" x14ac:dyDescent="0.25">
      <c r="A351" s="29"/>
      <c r="B351" s="30" t="s">
        <v>317</v>
      </c>
      <c r="C351" s="29"/>
      <c r="D351" s="284"/>
      <c r="E351" s="29"/>
    </row>
    <row r="352" spans="1:5" x14ac:dyDescent="0.25">
      <c r="A352" s="29"/>
      <c r="B352" s="377"/>
      <c r="C352" s="377"/>
      <c r="D352" s="377"/>
      <c r="E352" s="29"/>
    </row>
    <row r="353" spans="1:5" x14ac:dyDescent="0.25">
      <c r="A353" s="29"/>
      <c r="B353" s="377"/>
      <c r="C353" s="377"/>
      <c r="D353" s="377"/>
      <c r="E353" s="29"/>
    </row>
    <row r="354" spans="1:5" x14ac:dyDescent="0.25">
      <c r="A354" s="29"/>
      <c r="B354" s="377"/>
      <c r="C354" s="377"/>
      <c r="D354" s="377"/>
      <c r="E354" s="29"/>
    </row>
    <row r="355" spans="1:5" x14ac:dyDescent="0.25">
      <c r="A355" s="29"/>
      <c r="B355" s="377"/>
      <c r="C355" s="377"/>
      <c r="D355" s="377"/>
      <c r="E355" s="29"/>
    </row>
    <row r="356" spans="1:5" x14ac:dyDescent="0.25">
      <c r="A356" s="29"/>
      <c r="B356" s="377"/>
      <c r="C356" s="377"/>
      <c r="D356" s="377"/>
      <c r="E356" s="29"/>
    </row>
    <row r="357" spans="1:5" x14ac:dyDescent="0.25">
      <c r="A357" s="29"/>
      <c r="B357" s="377"/>
      <c r="C357" s="377"/>
      <c r="D357" s="377"/>
      <c r="E357" s="29"/>
    </row>
    <row r="358" spans="1:5" x14ac:dyDescent="0.25">
      <c r="A358" s="29"/>
      <c r="B358" s="377"/>
      <c r="C358" s="377"/>
      <c r="D358" s="377"/>
      <c r="E358" s="29"/>
    </row>
    <row r="359" spans="1:5" x14ac:dyDescent="0.25">
      <c r="A359" s="29"/>
      <c r="B359" s="377"/>
      <c r="C359" s="377"/>
      <c r="D359" s="377"/>
      <c r="E359" s="29"/>
    </row>
    <row r="360" spans="1:5" x14ac:dyDescent="0.25">
      <c r="A360" s="29"/>
      <c r="B360" s="377"/>
      <c r="C360" s="377"/>
      <c r="D360" s="377"/>
      <c r="E360" s="29"/>
    </row>
    <row r="361" spans="1:5" x14ac:dyDescent="0.25">
      <c r="A361" s="29"/>
      <c r="B361" s="377"/>
      <c r="C361" s="377"/>
      <c r="D361" s="377"/>
      <c r="E361" s="29"/>
    </row>
    <row r="362" spans="1:5" x14ac:dyDescent="0.25">
      <c r="A362" s="29"/>
      <c r="B362" s="377"/>
      <c r="C362" s="377"/>
      <c r="D362" s="377"/>
      <c r="E362" s="29"/>
    </row>
    <row r="363" spans="1:5" x14ac:dyDescent="0.25">
      <c r="A363" s="29"/>
      <c r="B363" s="377"/>
      <c r="C363" s="377"/>
      <c r="D363" s="377"/>
      <c r="E363" s="29"/>
    </row>
    <row r="364" spans="1:5" x14ac:dyDescent="0.25">
      <c r="A364" s="29"/>
      <c r="B364" s="377"/>
      <c r="C364" s="377"/>
      <c r="D364" s="377"/>
      <c r="E364" s="29"/>
    </row>
    <row r="365" spans="1:5" x14ac:dyDescent="0.25">
      <c r="A365" s="29"/>
      <c r="B365" s="377"/>
      <c r="C365" s="377"/>
      <c r="D365" s="377"/>
      <c r="E365" s="29"/>
    </row>
    <row r="366" spans="1:5" x14ac:dyDescent="0.25">
      <c r="A366" s="29"/>
      <c r="B366" s="377"/>
      <c r="C366" s="377"/>
      <c r="D366" s="377"/>
      <c r="E366" s="29"/>
    </row>
    <row r="367" spans="1:5" x14ac:dyDescent="0.25">
      <c r="A367" s="29"/>
      <c r="B367" s="377"/>
      <c r="C367" s="377"/>
      <c r="D367" s="377"/>
      <c r="E367" s="29"/>
    </row>
    <row r="368" spans="1:5" x14ac:dyDescent="0.25">
      <c r="A368" s="29"/>
      <c r="B368" s="377"/>
      <c r="C368" s="377"/>
      <c r="D368" s="377"/>
      <c r="E368" s="29"/>
    </row>
    <row r="369" spans="1:5" x14ac:dyDescent="0.25">
      <c r="A369" s="29"/>
      <c r="B369" s="377"/>
      <c r="C369" s="377"/>
      <c r="D369" s="377"/>
      <c r="E369" s="29"/>
    </row>
    <row r="370" spans="1:5" x14ac:dyDescent="0.25">
      <c r="A370" s="29"/>
      <c r="B370" s="377"/>
      <c r="C370" s="377"/>
      <c r="D370" s="377"/>
      <c r="E370" s="29"/>
    </row>
    <row r="371" spans="1:5" x14ac:dyDescent="0.25">
      <c r="A371" s="29"/>
      <c r="B371" s="377"/>
      <c r="C371" s="377"/>
      <c r="D371" s="377"/>
      <c r="E371" s="29"/>
    </row>
    <row r="372" spans="1:5" x14ac:dyDescent="0.25">
      <c r="A372" s="29"/>
      <c r="B372" s="377"/>
      <c r="C372" s="377"/>
      <c r="D372" s="377"/>
      <c r="E372" s="29"/>
    </row>
    <row r="373" spans="1:5" x14ac:dyDescent="0.25">
      <c r="A373" s="29"/>
      <c r="B373" s="377"/>
      <c r="C373" s="377"/>
      <c r="D373" s="377"/>
      <c r="E373" s="29"/>
    </row>
    <row r="374" spans="1:5" x14ac:dyDescent="0.25">
      <c r="A374" s="29"/>
      <c r="B374" s="377"/>
      <c r="C374" s="377"/>
      <c r="D374" s="377"/>
      <c r="E374" s="29"/>
    </row>
    <row r="375" spans="1:5" x14ac:dyDescent="0.25">
      <c r="A375" s="29"/>
      <c r="B375" s="377"/>
      <c r="C375" s="377"/>
      <c r="D375" s="377"/>
      <c r="E375" s="29"/>
    </row>
    <row r="376" spans="1:5" x14ac:dyDescent="0.25">
      <c r="A376" s="29"/>
      <c r="B376" s="377"/>
      <c r="C376" s="377"/>
      <c r="D376" s="377"/>
      <c r="E376" s="29"/>
    </row>
    <row r="377" spans="1:5" x14ac:dyDescent="0.25">
      <c r="A377" s="29"/>
      <c r="B377" s="377"/>
      <c r="C377" s="377"/>
      <c r="D377" s="377"/>
      <c r="E377" s="29"/>
    </row>
    <row r="378" spans="1:5" x14ac:dyDescent="0.25">
      <c r="A378" s="29"/>
      <c r="B378" s="377"/>
      <c r="C378" s="377"/>
      <c r="D378" s="377"/>
      <c r="E378" s="29"/>
    </row>
    <row r="379" spans="1:5" x14ac:dyDescent="0.25">
      <c r="A379" s="29"/>
      <c r="B379" s="377"/>
      <c r="C379" s="377"/>
      <c r="D379" s="377"/>
      <c r="E379" s="29"/>
    </row>
    <row r="380" spans="1:5" x14ac:dyDescent="0.25">
      <c r="A380" s="29"/>
      <c r="B380" s="377"/>
      <c r="C380" s="377"/>
      <c r="D380" s="377"/>
      <c r="E380" s="29"/>
    </row>
    <row r="381" spans="1:5" x14ac:dyDescent="0.25">
      <c r="A381" s="29"/>
      <c r="B381" s="377"/>
      <c r="C381" s="377"/>
      <c r="D381" s="377"/>
      <c r="E381" s="29"/>
    </row>
    <row r="382" spans="1:5" x14ac:dyDescent="0.25">
      <c r="A382" s="29"/>
      <c r="B382" s="377"/>
      <c r="C382" s="377"/>
      <c r="D382" s="377"/>
      <c r="E382" s="29"/>
    </row>
    <row r="383" spans="1:5" x14ac:dyDescent="0.25">
      <c r="A383" s="29"/>
      <c r="B383" s="377"/>
      <c r="C383" s="377"/>
      <c r="D383" s="377"/>
      <c r="E383" s="29"/>
    </row>
    <row r="384" spans="1:5" x14ac:dyDescent="0.25">
      <c r="A384" s="29"/>
      <c r="B384" s="377"/>
      <c r="C384" s="377"/>
      <c r="D384" s="377"/>
      <c r="E384" s="29"/>
    </row>
    <row r="385" spans="1:5" x14ac:dyDescent="0.25">
      <c r="A385" s="29"/>
      <c r="B385" s="377"/>
      <c r="C385" s="377"/>
      <c r="D385" s="377"/>
      <c r="E385" s="29"/>
    </row>
    <row r="386" spans="1:5" x14ac:dyDescent="0.25">
      <c r="A386" s="29"/>
      <c r="B386" s="377"/>
      <c r="C386" s="377"/>
      <c r="D386" s="377"/>
      <c r="E386" s="29"/>
    </row>
    <row r="387" spans="1:5" x14ac:dyDescent="0.25">
      <c r="A387" s="29"/>
      <c r="B387" s="377"/>
      <c r="C387" s="377"/>
      <c r="D387" s="377"/>
      <c r="E387" s="29"/>
    </row>
    <row r="388" spans="1:5" x14ac:dyDescent="0.25">
      <c r="A388" s="29"/>
      <c r="B388" s="377"/>
      <c r="C388" s="377"/>
      <c r="D388" s="377"/>
      <c r="E388" s="29"/>
    </row>
    <row r="389" spans="1:5" x14ac:dyDescent="0.25">
      <c r="A389" s="29"/>
      <c r="B389" s="377"/>
      <c r="C389" s="377"/>
      <c r="D389" s="377"/>
      <c r="E389" s="29"/>
    </row>
    <row r="390" spans="1:5" x14ac:dyDescent="0.25">
      <c r="A390" s="29"/>
      <c r="B390" s="377"/>
      <c r="C390" s="377"/>
      <c r="D390" s="377"/>
      <c r="E390" s="29"/>
    </row>
    <row r="391" spans="1:5" x14ac:dyDescent="0.25">
      <c r="A391" s="29"/>
      <c r="B391" s="377"/>
      <c r="C391" s="377"/>
      <c r="D391" s="377"/>
      <c r="E391" s="29"/>
    </row>
    <row r="392" spans="1:5" x14ac:dyDescent="0.25">
      <c r="A392" s="29"/>
      <c r="B392" s="377"/>
      <c r="C392" s="377"/>
      <c r="D392" s="377"/>
      <c r="E392" s="29"/>
    </row>
    <row r="393" spans="1:5" x14ac:dyDescent="0.25">
      <c r="A393" s="29"/>
      <c r="B393" s="377"/>
      <c r="C393" s="377"/>
      <c r="D393" s="377"/>
      <c r="E393" s="29"/>
    </row>
    <row r="394" spans="1:5" x14ac:dyDescent="0.25">
      <c r="A394" s="29"/>
      <c r="B394" s="377"/>
      <c r="C394" s="377"/>
      <c r="D394" s="377"/>
      <c r="E394" s="29"/>
    </row>
    <row r="395" spans="1:5" x14ac:dyDescent="0.25">
      <c r="A395" s="29"/>
      <c r="B395" s="377"/>
      <c r="C395" s="377"/>
      <c r="D395" s="377"/>
      <c r="E395" s="29"/>
    </row>
    <row r="396" spans="1:5" x14ac:dyDescent="0.25">
      <c r="A396" s="29"/>
      <c r="B396" s="377"/>
      <c r="C396" s="377"/>
      <c r="D396" s="377"/>
      <c r="E396" s="29"/>
    </row>
    <row r="397" spans="1:5" x14ac:dyDescent="0.25">
      <c r="A397" s="29"/>
      <c r="B397" s="377"/>
      <c r="C397" s="377"/>
      <c r="D397" s="377"/>
      <c r="E397" s="29"/>
    </row>
    <row r="398" spans="1:5" x14ac:dyDescent="0.25">
      <c r="A398" s="29"/>
      <c r="B398" s="49"/>
      <c r="C398" s="49"/>
      <c r="D398" s="49"/>
      <c r="E398" s="29"/>
    </row>
    <row r="399" spans="1:5" x14ac:dyDescent="0.25">
      <c r="A399" s="29"/>
      <c r="B399" s="49"/>
      <c r="C399" s="49"/>
      <c r="D399" s="28"/>
      <c r="E399" s="29"/>
    </row>
    <row r="400" spans="1:5" x14ac:dyDescent="0.25">
      <c r="A400" s="29"/>
      <c r="B400" s="29"/>
      <c r="C400" s="29"/>
      <c r="D400" s="222" t="s">
        <v>253</v>
      </c>
      <c r="E400" s="29"/>
    </row>
    <row r="401" spans="1:5" x14ac:dyDescent="0.25">
      <c r="A401" s="29"/>
      <c r="B401" s="30" t="s">
        <v>317</v>
      </c>
      <c r="C401" s="29"/>
      <c r="D401" s="284"/>
      <c r="E401" s="29"/>
    </row>
    <row r="402" spans="1:5" x14ac:dyDescent="0.25">
      <c r="A402" s="29"/>
      <c r="B402" s="377"/>
      <c r="C402" s="377"/>
      <c r="D402" s="377"/>
      <c r="E402" s="29"/>
    </row>
    <row r="403" spans="1:5" x14ac:dyDescent="0.25">
      <c r="A403" s="29"/>
      <c r="B403" s="377"/>
      <c r="C403" s="377"/>
      <c r="D403" s="377"/>
      <c r="E403" s="29"/>
    </row>
    <row r="404" spans="1:5" x14ac:dyDescent="0.25">
      <c r="A404" s="29"/>
      <c r="B404" s="377"/>
      <c r="C404" s="377"/>
      <c r="D404" s="377"/>
      <c r="E404" s="29"/>
    </row>
    <row r="405" spans="1:5" x14ac:dyDescent="0.25">
      <c r="A405" s="29"/>
      <c r="B405" s="377"/>
      <c r="C405" s="377"/>
      <c r="D405" s="377"/>
      <c r="E405" s="29"/>
    </row>
    <row r="406" spans="1:5" x14ac:dyDescent="0.25">
      <c r="A406" s="29"/>
      <c r="B406" s="377"/>
      <c r="C406" s="377"/>
      <c r="D406" s="377"/>
      <c r="E406" s="29"/>
    </row>
    <row r="407" spans="1:5" x14ac:dyDescent="0.25">
      <c r="A407" s="29"/>
      <c r="B407" s="377"/>
      <c r="C407" s="377"/>
      <c r="D407" s="377"/>
      <c r="E407" s="29"/>
    </row>
    <row r="408" spans="1:5" x14ac:dyDescent="0.25">
      <c r="A408" s="29"/>
      <c r="B408" s="377"/>
      <c r="C408" s="377"/>
      <c r="D408" s="377"/>
      <c r="E408" s="29"/>
    </row>
    <row r="409" spans="1:5" x14ac:dyDescent="0.25">
      <c r="A409" s="29"/>
      <c r="B409" s="377"/>
      <c r="C409" s="377"/>
      <c r="D409" s="377"/>
      <c r="E409" s="29"/>
    </row>
    <row r="410" spans="1:5" x14ac:dyDescent="0.25">
      <c r="A410" s="29"/>
      <c r="B410" s="377"/>
      <c r="C410" s="377"/>
      <c r="D410" s="377"/>
      <c r="E410" s="29"/>
    </row>
    <row r="411" spans="1:5" x14ac:dyDescent="0.25">
      <c r="A411" s="29"/>
      <c r="B411" s="377"/>
      <c r="C411" s="377"/>
      <c r="D411" s="377"/>
      <c r="E411" s="29"/>
    </row>
    <row r="412" spans="1:5" x14ac:dyDescent="0.25">
      <c r="A412" s="29"/>
      <c r="B412" s="377"/>
      <c r="C412" s="377"/>
      <c r="D412" s="377"/>
      <c r="E412" s="29"/>
    </row>
    <row r="413" spans="1:5" x14ac:dyDescent="0.25">
      <c r="A413" s="29"/>
      <c r="B413" s="377"/>
      <c r="C413" s="377"/>
      <c r="D413" s="377"/>
      <c r="E413" s="29"/>
    </row>
    <row r="414" spans="1:5" x14ac:dyDescent="0.25">
      <c r="A414" s="29"/>
      <c r="B414" s="377"/>
      <c r="C414" s="377"/>
      <c r="D414" s="377"/>
      <c r="E414" s="29"/>
    </row>
    <row r="415" spans="1:5" x14ac:dyDescent="0.25">
      <c r="A415" s="29"/>
      <c r="B415" s="377"/>
      <c r="C415" s="377"/>
      <c r="D415" s="377"/>
      <c r="E415" s="29"/>
    </row>
    <row r="416" spans="1:5" x14ac:dyDescent="0.25">
      <c r="A416" s="29"/>
      <c r="B416" s="377"/>
      <c r="C416" s="377"/>
      <c r="D416" s="377"/>
      <c r="E416" s="29"/>
    </row>
    <row r="417" spans="1:5" x14ac:dyDescent="0.25">
      <c r="A417" s="29"/>
      <c r="B417" s="377"/>
      <c r="C417" s="377"/>
      <c r="D417" s="377"/>
      <c r="E417" s="29"/>
    </row>
    <row r="418" spans="1:5" x14ac:dyDescent="0.25">
      <c r="A418" s="29"/>
      <c r="B418" s="377"/>
      <c r="C418" s="377"/>
      <c r="D418" s="377"/>
      <c r="E418" s="29"/>
    </row>
    <row r="419" spans="1:5" x14ac:dyDescent="0.25">
      <c r="A419" s="29"/>
      <c r="B419" s="377"/>
      <c r="C419" s="377"/>
      <c r="D419" s="377"/>
      <c r="E419" s="29"/>
    </row>
    <row r="420" spans="1:5" x14ac:dyDescent="0.25">
      <c r="A420" s="29"/>
      <c r="B420" s="377"/>
      <c r="C420" s="377"/>
      <c r="D420" s="377"/>
      <c r="E420" s="29"/>
    </row>
    <row r="421" spans="1:5" x14ac:dyDescent="0.25">
      <c r="A421" s="29"/>
      <c r="B421" s="377"/>
      <c r="C421" s="377"/>
      <c r="D421" s="377"/>
      <c r="E421" s="29"/>
    </row>
    <row r="422" spans="1:5" x14ac:dyDescent="0.25">
      <c r="A422" s="29"/>
      <c r="B422" s="377"/>
      <c r="C422" s="377"/>
      <c r="D422" s="377"/>
      <c r="E422" s="29"/>
    </row>
    <row r="423" spans="1:5" x14ac:dyDescent="0.25">
      <c r="A423" s="29"/>
      <c r="B423" s="377"/>
      <c r="C423" s="377"/>
      <c r="D423" s="377"/>
      <c r="E423" s="29"/>
    </row>
    <row r="424" spans="1:5" x14ac:dyDescent="0.25">
      <c r="A424" s="29"/>
      <c r="B424" s="377"/>
      <c r="C424" s="377"/>
      <c r="D424" s="377"/>
      <c r="E424" s="29"/>
    </row>
    <row r="425" spans="1:5" x14ac:dyDescent="0.25">
      <c r="A425" s="29"/>
      <c r="B425" s="377"/>
      <c r="C425" s="377"/>
      <c r="D425" s="377"/>
      <c r="E425" s="29"/>
    </row>
    <row r="426" spans="1:5" x14ac:dyDescent="0.25">
      <c r="A426" s="29"/>
      <c r="B426" s="377"/>
      <c r="C426" s="377"/>
      <c r="D426" s="377"/>
      <c r="E426" s="29"/>
    </row>
    <row r="427" spans="1:5" x14ac:dyDescent="0.25">
      <c r="A427" s="29"/>
      <c r="B427" s="377"/>
      <c r="C427" s="377"/>
      <c r="D427" s="377"/>
      <c r="E427" s="29"/>
    </row>
    <row r="428" spans="1:5" x14ac:dyDescent="0.25">
      <c r="A428" s="29"/>
      <c r="B428" s="377"/>
      <c r="C428" s="377"/>
      <c r="D428" s="377"/>
      <c r="E428" s="29"/>
    </row>
    <row r="429" spans="1:5" x14ac:dyDescent="0.25">
      <c r="A429" s="29"/>
      <c r="B429" s="377"/>
      <c r="C429" s="377"/>
      <c r="D429" s="377"/>
      <c r="E429" s="29"/>
    </row>
    <row r="430" spans="1:5" x14ac:dyDescent="0.25">
      <c r="A430" s="29"/>
      <c r="B430" s="377"/>
      <c r="C430" s="377"/>
      <c r="D430" s="377"/>
      <c r="E430" s="29"/>
    </row>
    <row r="431" spans="1:5" x14ac:dyDescent="0.25">
      <c r="A431" s="29"/>
      <c r="B431" s="377"/>
      <c r="C431" s="377"/>
      <c r="D431" s="377"/>
      <c r="E431" s="29"/>
    </row>
    <row r="432" spans="1:5" x14ac:dyDescent="0.25">
      <c r="A432" s="29"/>
      <c r="B432" s="377"/>
      <c r="C432" s="377"/>
      <c r="D432" s="377"/>
      <c r="E432" s="29"/>
    </row>
    <row r="433" spans="1:5" x14ac:dyDescent="0.25">
      <c r="A433" s="29"/>
      <c r="B433" s="377"/>
      <c r="C433" s="377"/>
      <c r="D433" s="377"/>
      <c r="E433" s="29"/>
    </row>
    <row r="434" spans="1:5" x14ac:dyDescent="0.25">
      <c r="A434" s="29"/>
      <c r="B434" s="377"/>
      <c r="C434" s="377"/>
      <c r="D434" s="377"/>
      <c r="E434" s="29"/>
    </row>
    <row r="435" spans="1:5" x14ac:dyDescent="0.25">
      <c r="A435" s="29"/>
      <c r="B435" s="377"/>
      <c r="C435" s="377"/>
      <c r="D435" s="377"/>
      <c r="E435" s="29"/>
    </row>
    <row r="436" spans="1:5" x14ac:dyDescent="0.25">
      <c r="A436" s="29"/>
      <c r="B436" s="377"/>
      <c r="C436" s="377"/>
      <c r="D436" s="377"/>
      <c r="E436" s="29"/>
    </row>
    <row r="437" spans="1:5" x14ac:dyDescent="0.25">
      <c r="A437" s="29"/>
      <c r="B437" s="377"/>
      <c r="C437" s="377"/>
      <c r="D437" s="377"/>
      <c r="E437" s="29"/>
    </row>
    <row r="438" spans="1:5" x14ac:dyDescent="0.25">
      <c r="A438" s="29"/>
      <c r="B438" s="377"/>
      <c r="C438" s="377"/>
      <c r="D438" s="377"/>
      <c r="E438" s="29"/>
    </row>
    <row r="439" spans="1:5" x14ac:dyDescent="0.25">
      <c r="A439" s="29"/>
      <c r="B439" s="377"/>
      <c r="C439" s="377"/>
      <c r="D439" s="377"/>
      <c r="E439" s="29"/>
    </row>
    <row r="440" spans="1:5" x14ac:dyDescent="0.25">
      <c r="A440" s="29"/>
      <c r="B440" s="377"/>
      <c r="C440" s="377"/>
      <c r="D440" s="377"/>
      <c r="E440" s="29"/>
    </row>
    <row r="441" spans="1:5" x14ac:dyDescent="0.25">
      <c r="A441" s="29"/>
      <c r="B441" s="377"/>
      <c r="C441" s="377"/>
      <c r="D441" s="377"/>
      <c r="E441" s="29"/>
    </row>
    <row r="442" spans="1:5" x14ac:dyDescent="0.25">
      <c r="A442" s="29"/>
      <c r="B442" s="377"/>
      <c r="C442" s="377"/>
      <c r="D442" s="377"/>
      <c r="E442" s="29"/>
    </row>
    <row r="443" spans="1:5" x14ac:dyDescent="0.25">
      <c r="A443" s="29"/>
      <c r="B443" s="377"/>
      <c r="C443" s="377"/>
      <c r="D443" s="377"/>
      <c r="E443" s="29"/>
    </row>
    <row r="444" spans="1:5" x14ac:dyDescent="0.25">
      <c r="A444" s="29"/>
      <c r="B444" s="377"/>
      <c r="C444" s="377"/>
      <c r="D444" s="377"/>
      <c r="E444" s="29"/>
    </row>
    <row r="445" spans="1:5" x14ac:dyDescent="0.25">
      <c r="A445" s="29"/>
      <c r="B445" s="377"/>
      <c r="C445" s="377"/>
      <c r="D445" s="377"/>
      <c r="E445" s="29"/>
    </row>
    <row r="446" spans="1:5" x14ac:dyDescent="0.25">
      <c r="A446" s="29"/>
      <c r="B446" s="377"/>
      <c r="C446" s="377"/>
      <c r="D446" s="377"/>
      <c r="E446" s="29"/>
    </row>
    <row r="447" spans="1:5" x14ac:dyDescent="0.25">
      <c r="A447" s="29"/>
      <c r="B447" s="377"/>
      <c r="C447" s="377"/>
      <c r="D447" s="377"/>
      <c r="E447" s="29"/>
    </row>
    <row r="448" spans="1:5" x14ac:dyDescent="0.25">
      <c r="A448" s="29"/>
      <c r="B448" s="49"/>
      <c r="C448" s="49"/>
      <c r="D448" s="49"/>
      <c r="E448" s="29"/>
    </row>
    <row r="449" spans="1:5" x14ac:dyDescent="0.25">
      <c r="A449" s="29"/>
      <c r="B449" s="49"/>
      <c r="C449" s="49"/>
      <c r="D449" s="28"/>
      <c r="E449" s="29"/>
    </row>
    <row r="450" spans="1:5" x14ac:dyDescent="0.25">
      <c r="A450" s="29"/>
      <c r="B450" s="29"/>
      <c r="C450" s="29"/>
      <c r="D450" s="29"/>
      <c r="E450" s="29"/>
    </row>
  </sheetData>
  <sheetProtection algorithmName="SHA-512" hashValue="ztmnjE346/pbWkKoeWZsjdrp1d2B8lRmYbDuwfnvxUSb5SCVmb/atoMAZ/V0VSqt0XJ7b/dqBIhBn/XGzkrcBg==" saltValue="PXlcBsYhq98jw35hAIKICQ==" spinCount="100000" sheet="1" objects="1" scenarios="1"/>
  <mergeCells count="16">
    <mergeCell ref="D160:D161"/>
    <mergeCell ref="D162:D163"/>
    <mergeCell ref="D164:D165"/>
    <mergeCell ref="D305:D306"/>
    <mergeCell ref="B4:D5"/>
    <mergeCell ref="D8:D11"/>
    <mergeCell ref="D15:D16"/>
    <mergeCell ref="D17:D18"/>
    <mergeCell ref="D20:D21"/>
    <mergeCell ref="D154:D156"/>
    <mergeCell ref="B402:D447"/>
    <mergeCell ref="D310:D311"/>
    <mergeCell ref="D312:D313"/>
    <mergeCell ref="D314:D315"/>
    <mergeCell ref="D316:D317"/>
    <mergeCell ref="B352:D397"/>
  </mergeCells>
  <pageMargins left="0.5" right="0.29166666666666702" top="0.5" bottom="0.5" header="0.3" footer="0.3"/>
  <pageSetup scale="97" orientation="portrait" r:id="rId1"/>
  <headerFooter>
    <oddHeader xml:space="preserve">&amp;C  </oddHeader>
    <oddFooter>&amp;C   &amp;R&amp;A</oddFooter>
  </headerFooter>
  <rowBreaks count="8" manualBreakCount="8">
    <brk id="50" max="16383" man="1"/>
    <brk id="99" max="16383" man="1"/>
    <brk id="149" max="16383" man="1"/>
    <brk id="200" max="4" man="1"/>
    <brk id="250" max="4" man="1"/>
    <brk id="300" max="4" man="1"/>
    <brk id="350" max="4" man="1"/>
    <brk id="400" max="4" man="1"/>
  </rowBreaks>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H450"/>
  <sheetViews>
    <sheetView showRuler="0" zoomScaleNormal="100" workbookViewId="0">
      <selection activeCell="F16" sqref="F16"/>
    </sheetView>
  </sheetViews>
  <sheetFormatPr defaultColWidth="9.140625" defaultRowHeight="15" x14ac:dyDescent="0.25"/>
  <cols>
    <col min="1" max="1" width="1.140625" customWidth="1"/>
    <col min="2" max="2" width="8" customWidth="1"/>
    <col min="3" max="3" width="2.85546875" customWidth="1"/>
    <col min="4" max="4" width="83" customWidth="1"/>
    <col min="5" max="5" width="4.7109375" customWidth="1"/>
  </cols>
  <sheetData>
    <row r="1" spans="1:7" x14ac:dyDescent="0.25">
      <c r="D1" s="281">
        <f>'General Info'!C7</f>
        <v>0</v>
      </c>
    </row>
    <row r="2" spans="1:7" x14ac:dyDescent="0.25">
      <c r="A2" s="29"/>
      <c r="B2" s="30" t="s">
        <v>318</v>
      </c>
      <c r="C2" s="30"/>
      <c r="E2" s="29"/>
    </row>
    <row r="3" spans="1:7" x14ac:dyDescent="0.25">
      <c r="A3" s="29"/>
      <c r="B3" s="73"/>
      <c r="C3" s="73"/>
      <c r="D3" s="29"/>
      <c r="E3" s="29"/>
    </row>
    <row r="4" spans="1:7" ht="15" customHeight="1" x14ac:dyDescent="0.25">
      <c r="A4" s="29"/>
      <c r="B4" s="333" t="s">
        <v>268</v>
      </c>
      <c r="C4" s="333"/>
      <c r="D4" s="333"/>
      <c r="E4" s="29"/>
    </row>
    <row r="5" spans="1:7" x14ac:dyDescent="0.25">
      <c r="A5" s="29"/>
      <c r="B5" s="333"/>
      <c r="C5" s="333"/>
      <c r="D5" s="333"/>
      <c r="E5" s="29"/>
    </row>
    <row r="6" spans="1:7" x14ac:dyDescent="0.25">
      <c r="A6" s="29"/>
      <c r="B6" s="29"/>
      <c r="C6" s="29"/>
      <c r="D6" s="29"/>
      <c r="E6" s="29"/>
    </row>
    <row r="7" spans="1:7" x14ac:dyDescent="0.25">
      <c r="A7" s="29"/>
      <c r="B7" s="139" t="s">
        <v>192</v>
      </c>
      <c r="C7" s="140"/>
      <c r="D7" s="140" t="s">
        <v>309</v>
      </c>
      <c r="E7" s="29"/>
    </row>
    <row r="8" spans="1:7" x14ac:dyDescent="0.25">
      <c r="A8" s="29"/>
      <c r="B8" s="29"/>
      <c r="C8" s="29"/>
      <c r="D8" s="333" t="s">
        <v>140</v>
      </c>
      <c r="E8" s="29"/>
    </row>
    <row r="9" spans="1:7" x14ac:dyDescent="0.25">
      <c r="A9" s="29"/>
      <c r="B9" s="29"/>
      <c r="C9" s="29"/>
      <c r="D9" s="333"/>
      <c r="E9" s="29"/>
    </row>
    <row r="10" spans="1:7" x14ac:dyDescent="0.25">
      <c r="A10" s="29"/>
      <c r="B10" s="29"/>
      <c r="C10" s="29"/>
      <c r="D10" s="333"/>
      <c r="E10" s="29"/>
    </row>
    <row r="11" spans="1:7" x14ac:dyDescent="0.25">
      <c r="A11" s="29"/>
      <c r="B11" s="29"/>
      <c r="C11" s="29"/>
      <c r="D11" s="333"/>
      <c r="E11" s="29"/>
    </row>
    <row r="12" spans="1:7" x14ac:dyDescent="0.25">
      <c r="A12" s="29"/>
      <c r="B12" s="29"/>
      <c r="C12" s="29"/>
      <c r="D12" s="29"/>
      <c r="E12" s="29"/>
    </row>
    <row r="13" spans="1:7" x14ac:dyDescent="0.25">
      <c r="A13" s="29"/>
      <c r="B13" s="29" t="s">
        <v>18</v>
      </c>
      <c r="C13" s="29"/>
      <c r="D13" s="29"/>
      <c r="E13" s="29"/>
      <c r="G13" s="138"/>
    </row>
    <row r="14" spans="1:7" ht="15" customHeight="1" x14ac:dyDescent="0.25">
      <c r="A14" s="29"/>
      <c r="B14" s="29"/>
      <c r="C14" s="112" t="s">
        <v>153</v>
      </c>
      <c r="D14" s="46" t="s">
        <v>186</v>
      </c>
      <c r="E14" s="29"/>
    </row>
    <row r="15" spans="1:7" x14ac:dyDescent="0.25">
      <c r="A15" s="29"/>
      <c r="B15" s="29"/>
      <c r="C15" s="112" t="s">
        <v>153</v>
      </c>
      <c r="D15" s="376" t="s">
        <v>187</v>
      </c>
      <c r="E15" s="29"/>
    </row>
    <row r="16" spans="1:7" x14ac:dyDescent="0.25">
      <c r="A16" s="29"/>
      <c r="B16" s="29"/>
      <c r="C16" s="29"/>
      <c r="D16" s="376"/>
      <c r="E16" s="29"/>
    </row>
    <row r="17" spans="1:5" x14ac:dyDescent="0.25">
      <c r="A17" s="29"/>
      <c r="B17" s="29"/>
      <c r="C17" s="112" t="s">
        <v>153</v>
      </c>
      <c r="D17" s="376" t="s">
        <v>188</v>
      </c>
      <c r="E17" s="29"/>
    </row>
    <row r="18" spans="1:5" x14ac:dyDescent="0.25">
      <c r="A18" s="29"/>
      <c r="B18" s="29"/>
      <c r="C18" s="29"/>
      <c r="D18" s="376"/>
      <c r="E18" s="29"/>
    </row>
    <row r="19" spans="1:5" x14ac:dyDescent="0.25">
      <c r="A19" s="29"/>
      <c r="B19" s="29"/>
      <c r="C19" s="112" t="s">
        <v>153</v>
      </c>
      <c r="D19" s="46" t="s">
        <v>189</v>
      </c>
      <c r="E19" s="29"/>
    </row>
    <row r="20" spans="1:5" x14ac:dyDescent="0.25">
      <c r="A20" s="29"/>
      <c r="B20" s="29"/>
      <c r="C20" s="112" t="s">
        <v>153</v>
      </c>
      <c r="D20" s="376" t="s">
        <v>190</v>
      </c>
      <c r="E20" s="29"/>
    </row>
    <row r="21" spans="1:5" x14ac:dyDescent="0.25">
      <c r="A21" s="29"/>
      <c r="B21" s="29"/>
      <c r="C21" s="29"/>
      <c r="D21" s="376"/>
      <c r="E21" s="29"/>
    </row>
    <row r="22" spans="1:5" x14ac:dyDescent="0.25">
      <c r="A22" s="29"/>
      <c r="B22" s="29"/>
      <c r="C22" s="112" t="s">
        <v>153</v>
      </c>
      <c r="D22" s="284" t="s">
        <v>191</v>
      </c>
      <c r="E22" s="29"/>
    </row>
    <row r="23" spans="1:5" x14ac:dyDescent="0.25">
      <c r="A23" s="29"/>
      <c r="B23" s="29"/>
      <c r="C23" s="112"/>
      <c r="D23" s="284"/>
      <c r="E23" s="29"/>
    </row>
    <row r="24" spans="1:5" x14ac:dyDescent="0.25">
      <c r="A24" s="29"/>
      <c r="B24" s="29"/>
      <c r="C24" s="112"/>
      <c r="D24" s="284"/>
      <c r="E24" s="29"/>
    </row>
    <row r="25" spans="1:5" x14ac:dyDescent="0.25">
      <c r="A25" s="29"/>
      <c r="B25" s="29"/>
      <c r="C25" s="112"/>
      <c r="D25" s="284"/>
      <c r="E25" s="29"/>
    </row>
    <row r="26" spans="1:5" x14ac:dyDescent="0.25">
      <c r="A26" s="29"/>
      <c r="B26" s="29"/>
      <c r="C26" s="112"/>
      <c r="D26" s="284"/>
      <c r="E26" s="29"/>
    </row>
    <row r="27" spans="1:5" x14ac:dyDescent="0.25">
      <c r="A27" s="29"/>
      <c r="B27" s="29"/>
      <c r="C27" s="112"/>
      <c r="D27" s="284"/>
      <c r="E27" s="29"/>
    </row>
    <row r="28" spans="1:5" x14ac:dyDescent="0.25">
      <c r="A28" s="29"/>
      <c r="B28" s="29"/>
      <c r="C28" s="112"/>
      <c r="D28" s="284"/>
      <c r="E28" s="29"/>
    </row>
    <row r="29" spans="1:5" x14ac:dyDescent="0.25">
      <c r="A29" s="29"/>
      <c r="B29" s="29"/>
      <c r="C29" s="112"/>
      <c r="D29" s="284"/>
      <c r="E29" s="29"/>
    </row>
    <row r="30" spans="1:5" x14ac:dyDescent="0.25">
      <c r="A30" s="29"/>
      <c r="B30" s="29"/>
      <c r="C30" s="112"/>
      <c r="D30" s="284"/>
      <c r="E30" s="29"/>
    </row>
    <row r="31" spans="1:5" x14ac:dyDescent="0.25">
      <c r="A31" s="29"/>
      <c r="B31" s="29"/>
      <c r="C31" s="112"/>
      <c r="D31" s="284"/>
      <c r="E31" s="29"/>
    </row>
    <row r="32" spans="1:5" x14ac:dyDescent="0.25">
      <c r="A32" s="29"/>
      <c r="B32" s="29"/>
      <c r="C32" s="112"/>
      <c r="D32" s="284"/>
      <c r="E32" s="29"/>
    </row>
    <row r="33" spans="1:5" x14ac:dyDescent="0.25">
      <c r="A33" s="29"/>
      <c r="B33" s="29"/>
      <c r="C33" s="112"/>
      <c r="D33" s="284"/>
      <c r="E33" s="29"/>
    </row>
    <row r="34" spans="1:5" x14ac:dyDescent="0.25">
      <c r="A34" s="29"/>
      <c r="B34" s="29"/>
      <c r="C34" s="112"/>
      <c r="D34" s="284"/>
      <c r="E34" s="29"/>
    </row>
    <row r="35" spans="1:5" x14ac:dyDescent="0.25">
      <c r="A35" s="29"/>
      <c r="B35" s="29"/>
      <c r="C35" s="112"/>
      <c r="D35" s="284"/>
      <c r="E35" s="29"/>
    </row>
    <row r="36" spans="1:5" x14ac:dyDescent="0.25">
      <c r="A36" s="29"/>
      <c r="B36" s="29"/>
      <c r="C36" s="112"/>
      <c r="D36" s="284"/>
      <c r="E36" s="29"/>
    </row>
    <row r="37" spans="1:5" x14ac:dyDescent="0.25">
      <c r="A37" s="29"/>
      <c r="B37" s="29"/>
      <c r="C37" s="112"/>
      <c r="D37" s="284"/>
      <c r="E37" s="29"/>
    </row>
    <row r="38" spans="1:5" x14ac:dyDescent="0.25">
      <c r="A38" s="29"/>
      <c r="B38" s="29"/>
      <c r="C38" s="112"/>
      <c r="D38" s="284"/>
      <c r="E38" s="29"/>
    </row>
    <row r="39" spans="1:5" x14ac:dyDescent="0.25">
      <c r="A39" s="29"/>
      <c r="B39" s="29"/>
      <c r="C39" s="112"/>
      <c r="D39" s="284"/>
      <c r="E39" s="29"/>
    </row>
    <row r="40" spans="1:5" x14ac:dyDescent="0.25">
      <c r="A40" s="29"/>
      <c r="B40" s="29"/>
      <c r="C40" s="112"/>
      <c r="D40" s="284"/>
      <c r="E40" s="29"/>
    </row>
    <row r="41" spans="1:5" x14ac:dyDescent="0.25">
      <c r="A41" s="29"/>
      <c r="B41" s="29"/>
      <c r="C41" s="112"/>
      <c r="D41" s="284"/>
      <c r="E41" s="29"/>
    </row>
    <row r="42" spans="1:5" x14ac:dyDescent="0.25">
      <c r="A42" s="29"/>
      <c r="B42" s="29"/>
      <c r="C42" s="112"/>
      <c r="D42" s="284"/>
      <c r="E42" s="29"/>
    </row>
    <row r="43" spans="1:5" x14ac:dyDescent="0.25">
      <c r="A43" s="29"/>
      <c r="B43" s="29"/>
      <c r="C43" s="112"/>
      <c r="D43" s="284"/>
      <c r="E43" s="29"/>
    </row>
    <row r="44" spans="1:5" x14ac:dyDescent="0.25">
      <c r="A44" s="29"/>
      <c r="B44" s="29"/>
      <c r="C44" s="112"/>
      <c r="D44" s="284"/>
      <c r="E44" s="29"/>
    </row>
    <row r="45" spans="1:5" x14ac:dyDescent="0.25">
      <c r="A45" s="29"/>
      <c r="B45" s="29"/>
      <c r="C45" s="112"/>
      <c r="D45" s="284"/>
      <c r="E45" s="29"/>
    </row>
    <row r="46" spans="1:5" x14ac:dyDescent="0.25">
      <c r="A46" s="29"/>
      <c r="B46" s="29"/>
      <c r="C46" s="112"/>
      <c r="D46" s="284"/>
      <c r="E46" s="29"/>
    </row>
    <row r="47" spans="1:5" x14ac:dyDescent="0.25">
      <c r="A47" s="29"/>
      <c r="B47" s="29"/>
      <c r="C47" s="112"/>
      <c r="D47" s="284"/>
      <c r="E47" s="29"/>
    </row>
    <row r="48" spans="1:5" x14ac:dyDescent="0.25">
      <c r="A48" s="29"/>
      <c r="B48" s="29"/>
      <c r="C48" s="112"/>
      <c r="D48" s="284"/>
      <c r="E48" s="29"/>
    </row>
    <row r="49" spans="1:5" x14ac:dyDescent="0.25">
      <c r="A49" s="29"/>
      <c r="B49" s="29"/>
      <c r="C49" s="112"/>
      <c r="D49" s="284"/>
      <c r="E49" s="29"/>
    </row>
    <row r="50" spans="1:5" x14ac:dyDescent="0.25">
      <c r="A50" s="29"/>
      <c r="B50" s="29"/>
      <c r="C50" s="29"/>
      <c r="D50" s="222" t="s">
        <v>253</v>
      </c>
      <c r="E50" s="29"/>
    </row>
    <row r="51" spans="1:5" x14ac:dyDescent="0.25">
      <c r="A51" s="29"/>
      <c r="B51" s="30" t="s">
        <v>319</v>
      </c>
      <c r="C51" s="29"/>
      <c r="D51" s="29"/>
      <c r="E51" s="29"/>
    </row>
    <row r="52" spans="1:5" x14ac:dyDescent="0.25">
      <c r="A52" s="29"/>
      <c r="B52" s="29"/>
      <c r="C52" s="29"/>
      <c r="D52" s="29"/>
      <c r="E52" s="29"/>
    </row>
    <row r="53" spans="1:5" x14ac:dyDescent="0.25">
      <c r="A53" s="29"/>
      <c r="B53" s="29"/>
      <c r="C53" s="29"/>
      <c r="D53" s="29"/>
      <c r="E53" s="29"/>
    </row>
    <row r="54" spans="1:5" x14ac:dyDescent="0.25">
      <c r="A54" s="29"/>
      <c r="B54" s="29"/>
      <c r="C54" s="29"/>
      <c r="D54" s="29"/>
      <c r="E54" s="29"/>
    </row>
    <row r="55" spans="1:5" x14ac:dyDescent="0.25">
      <c r="A55" s="29"/>
      <c r="B55" s="29"/>
      <c r="C55" s="29"/>
      <c r="D55" s="29"/>
      <c r="E55" s="29"/>
    </row>
    <row r="56" spans="1:5" x14ac:dyDescent="0.25">
      <c r="A56" s="29"/>
      <c r="B56" s="29"/>
      <c r="C56" s="29"/>
      <c r="D56" s="29"/>
      <c r="E56" s="29"/>
    </row>
    <row r="57" spans="1:5" x14ac:dyDescent="0.25">
      <c r="A57" s="29"/>
      <c r="B57" s="29"/>
      <c r="C57" s="29"/>
      <c r="D57" s="29"/>
      <c r="E57" s="29"/>
    </row>
    <row r="58" spans="1:5" x14ac:dyDescent="0.25">
      <c r="A58" s="29"/>
      <c r="B58" s="29"/>
      <c r="C58" s="29"/>
      <c r="D58" s="29"/>
      <c r="E58" s="29"/>
    </row>
    <row r="59" spans="1:5" x14ac:dyDescent="0.25">
      <c r="A59" s="29"/>
      <c r="B59" s="29"/>
      <c r="C59" s="29"/>
      <c r="D59" s="29"/>
      <c r="E59" s="29"/>
    </row>
    <row r="60" spans="1:5" x14ac:dyDescent="0.25">
      <c r="A60" s="29"/>
      <c r="B60" s="29"/>
      <c r="C60" s="29"/>
      <c r="D60" s="29"/>
      <c r="E60" s="29"/>
    </row>
    <row r="61" spans="1:5" x14ac:dyDescent="0.25">
      <c r="A61" s="29"/>
      <c r="B61" s="29"/>
      <c r="C61" s="29"/>
      <c r="D61" s="29"/>
      <c r="E61" s="29"/>
    </row>
    <row r="62" spans="1:5" x14ac:dyDescent="0.25">
      <c r="A62" s="29"/>
      <c r="B62" s="29"/>
      <c r="C62" s="29"/>
      <c r="D62" s="29"/>
      <c r="E62" s="29"/>
    </row>
    <row r="63" spans="1:5" x14ac:dyDescent="0.25">
      <c r="A63" s="29"/>
      <c r="B63" s="29"/>
      <c r="C63" s="29"/>
      <c r="D63" s="29"/>
      <c r="E63" s="29"/>
    </row>
    <row r="64" spans="1:5" x14ac:dyDescent="0.25">
      <c r="A64" s="29"/>
      <c r="B64" s="29"/>
      <c r="C64" s="29"/>
      <c r="D64" s="29"/>
      <c r="E64" s="29"/>
    </row>
    <row r="65" spans="1:5" x14ac:dyDescent="0.25">
      <c r="A65" s="29"/>
      <c r="B65" s="29"/>
      <c r="C65" s="29"/>
      <c r="D65" s="29"/>
      <c r="E65" s="29"/>
    </row>
    <row r="66" spans="1:5" x14ac:dyDescent="0.25">
      <c r="A66" s="29"/>
      <c r="B66" s="29"/>
      <c r="C66" s="29"/>
      <c r="D66" s="29"/>
      <c r="E66" s="29"/>
    </row>
    <row r="67" spans="1:5" x14ac:dyDescent="0.25">
      <c r="A67" s="29"/>
      <c r="B67" s="29"/>
      <c r="C67" s="29"/>
      <c r="D67" s="29"/>
      <c r="E67" s="29"/>
    </row>
    <row r="68" spans="1:5" x14ac:dyDescent="0.25">
      <c r="A68" s="29"/>
      <c r="B68" s="29"/>
      <c r="C68" s="29"/>
      <c r="D68" s="29"/>
      <c r="E68" s="29"/>
    </row>
    <row r="69" spans="1:5" x14ac:dyDescent="0.25">
      <c r="A69" s="29"/>
      <c r="B69" s="29"/>
      <c r="C69" s="29"/>
      <c r="D69" s="29"/>
      <c r="E69" s="29"/>
    </row>
    <row r="70" spans="1:5" x14ac:dyDescent="0.25">
      <c r="A70" s="29"/>
      <c r="B70" s="29"/>
      <c r="C70" s="29"/>
      <c r="D70" s="29"/>
      <c r="E70" s="29"/>
    </row>
    <row r="71" spans="1:5" x14ac:dyDescent="0.25">
      <c r="A71" s="29"/>
      <c r="B71" s="29"/>
      <c r="C71" s="29"/>
      <c r="D71" s="29"/>
      <c r="E71" s="29"/>
    </row>
    <row r="72" spans="1:5" x14ac:dyDescent="0.25">
      <c r="A72" s="29"/>
      <c r="B72" s="29"/>
      <c r="C72" s="29"/>
      <c r="D72" s="29"/>
      <c r="E72" s="29"/>
    </row>
    <row r="73" spans="1:5" x14ac:dyDescent="0.25">
      <c r="A73" s="29"/>
      <c r="B73" s="29"/>
      <c r="C73" s="29"/>
      <c r="D73" s="29"/>
      <c r="E73" s="29"/>
    </row>
    <row r="74" spans="1:5" x14ac:dyDescent="0.25">
      <c r="A74" s="29"/>
      <c r="B74" s="29"/>
      <c r="C74" s="29"/>
      <c r="D74" s="29"/>
      <c r="E74" s="29"/>
    </row>
    <row r="75" spans="1:5" x14ac:dyDescent="0.25">
      <c r="A75" s="29"/>
      <c r="B75" s="29"/>
      <c r="C75" s="29"/>
      <c r="D75" s="29"/>
      <c r="E75" s="29"/>
    </row>
    <row r="76" spans="1:5" x14ac:dyDescent="0.25">
      <c r="A76" s="29"/>
      <c r="B76" s="29"/>
      <c r="C76" s="29"/>
      <c r="D76" s="29"/>
      <c r="E76" s="29"/>
    </row>
    <row r="77" spans="1:5" x14ac:dyDescent="0.25">
      <c r="A77" s="29"/>
      <c r="B77" s="29"/>
      <c r="C77" s="29"/>
      <c r="D77" s="29"/>
      <c r="E77" s="29"/>
    </row>
    <row r="78" spans="1:5" x14ac:dyDescent="0.25">
      <c r="A78" s="29"/>
      <c r="B78" s="29"/>
      <c r="C78" s="29"/>
      <c r="D78" s="29"/>
      <c r="E78" s="29"/>
    </row>
    <row r="79" spans="1:5" x14ac:dyDescent="0.25">
      <c r="A79" s="29"/>
      <c r="B79" s="29"/>
      <c r="C79" s="29"/>
      <c r="D79" s="29"/>
      <c r="E79" s="29"/>
    </row>
    <row r="80" spans="1:5" x14ac:dyDescent="0.25">
      <c r="A80" s="29"/>
      <c r="B80" s="29"/>
      <c r="C80" s="29"/>
      <c r="D80" s="29"/>
      <c r="E80" s="29"/>
    </row>
    <row r="81" spans="1:5" x14ac:dyDescent="0.25">
      <c r="A81" s="29"/>
      <c r="B81" s="29"/>
      <c r="C81" s="29"/>
      <c r="D81" s="29"/>
      <c r="E81" s="29"/>
    </row>
    <row r="82" spans="1:5" x14ac:dyDescent="0.25">
      <c r="A82" s="29"/>
      <c r="B82" s="29"/>
      <c r="C82" s="29"/>
      <c r="D82" s="29"/>
      <c r="E82" s="29"/>
    </row>
    <row r="83" spans="1:5" x14ac:dyDescent="0.25">
      <c r="A83" s="29"/>
      <c r="B83" s="29"/>
      <c r="C83" s="29"/>
      <c r="D83" s="29"/>
      <c r="E83" s="29"/>
    </row>
    <row r="84" spans="1:5" x14ac:dyDescent="0.25">
      <c r="A84" s="29"/>
      <c r="B84" s="29"/>
      <c r="C84" s="29"/>
      <c r="D84" s="29"/>
      <c r="E84" s="29"/>
    </row>
    <row r="85" spans="1:5" x14ac:dyDescent="0.25">
      <c r="A85" s="29"/>
      <c r="B85" s="29"/>
      <c r="C85" s="29"/>
      <c r="D85" s="29"/>
      <c r="E85" s="29"/>
    </row>
    <row r="86" spans="1:5" x14ac:dyDescent="0.25">
      <c r="A86" s="29"/>
      <c r="B86" s="29"/>
      <c r="C86" s="29"/>
      <c r="D86" s="29"/>
      <c r="E86" s="29"/>
    </row>
    <row r="87" spans="1:5" x14ac:dyDescent="0.25">
      <c r="A87" s="29"/>
      <c r="B87" s="29"/>
      <c r="C87" s="29"/>
      <c r="D87" s="29"/>
      <c r="E87" s="29"/>
    </row>
    <row r="88" spans="1:5" x14ac:dyDescent="0.25">
      <c r="A88" s="29"/>
      <c r="B88" s="29"/>
      <c r="C88" s="29"/>
      <c r="D88" s="29"/>
      <c r="E88" s="29"/>
    </row>
    <row r="89" spans="1:5" x14ac:dyDescent="0.25">
      <c r="A89" s="29"/>
      <c r="B89" s="29"/>
      <c r="C89" s="29"/>
      <c r="D89" s="29"/>
      <c r="E89" s="29"/>
    </row>
    <row r="90" spans="1:5" x14ac:dyDescent="0.25">
      <c r="A90" s="29"/>
      <c r="B90" s="29"/>
      <c r="C90" s="29"/>
      <c r="D90" s="29"/>
      <c r="E90" s="29"/>
    </row>
    <row r="91" spans="1:5" x14ac:dyDescent="0.25">
      <c r="A91" s="29"/>
      <c r="B91" s="29"/>
      <c r="C91" s="29"/>
      <c r="D91" s="29"/>
      <c r="E91" s="29"/>
    </row>
    <row r="92" spans="1:5" x14ac:dyDescent="0.25">
      <c r="A92" s="29"/>
      <c r="B92" s="29"/>
      <c r="C92" s="29"/>
      <c r="D92" s="29"/>
      <c r="E92" s="29"/>
    </row>
    <row r="93" spans="1:5" x14ac:dyDescent="0.25">
      <c r="A93" s="29"/>
      <c r="B93" s="29"/>
      <c r="C93" s="29"/>
      <c r="D93" s="29"/>
      <c r="E93" s="29"/>
    </row>
    <row r="94" spans="1:5" x14ac:dyDescent="0.25">
      <c r="A94" s="29"/>
      <c r="B94" s="29"/>
      <c r="C94" s="29"/>
      <c r="D94" s="29"/>
      <c r="E94" s="29"/>
    </row>
    <row r="95" spans="1:5" x14ac:dyDescent="0.25">
      <c r="A95" s="29"/>
      <c r="B95" s="29"/>
      <c r="C95" s="29"/>
      <c r="D95" s="29"/>
      <c r="E95" s="29"/>
    </row>
    <row r="96" spans="1:5" x14ac:dyDescent="0.25">
      <c r="A96" s="29"/>
      <c r="B96" s="29"/>
      <c r="C96" s="29"/>
      <c r="D96" s="29"/>
      <c r="E96" s="29"/>
    </row>
    <row r="97" spans="1:5" x14ac:dyDescent="0.25">
      <c r="A97" s="29"/>
      <c r="B97" s="29"/>
      <c r="C97" s="29"/>
      <c r="D97" s="29"/>
      <c r="E97" s="29"/>
    </row>
    <row r="98" spans="1:5" x14ac:dyDescent="0.25">
      <c r="A98" s="29"/>
      <c r="B98" s="29"/>
      <c r="C98" s="29"/>
      <c r="D98" s="29"/>
      <c r="E98" s="29"/>
    </row>
    <row r="99" spans="1:5" x14ac:dyDescent="0.25">
      <c r="A99" s="29"/>
      <c r="B99" s="29"/>
      <c r="C99" s="29"/>
      <c r="D99" s="222" t="s">
        <v>253</v>
      </c>
      <c r="E99" s="29"/>
    </row>
    <row r="100" spans="1:5" x14ac:dyDescent="0.25">
      <c r="A100" s="29"/>
      <c r="B100" s="30" t="s">
        <v>319</v>
      </c>
      <c r="C100" s="29"/>
      <c r="D100" s="29"/>
      <c r="E100" s="29"/>
    </row>
    <row r="101" spans="1:5" x14ac:dyDescent="0.25">
      <c r="A101" s="29"/>
      <c r="B101" s="29"/>
      <c r="C101" s="29"/>
      <c r="D101" s="29"/>
      <c r="E101" s="29"/>
    </row>
    <row r="102" spans="1:5" x14ac:dyDescent="0.25">
      <c r="A102" s="29"/>
      <c r="B102" s="29"/>
      <c r="C102" s="29"/>
      <c r="D102" s="29"/>
      <c r="E102" s="29"/>
    </row>
    <row r="103" spans="1:5" x14ac:dyDescent="0.25">
      <c r="A103" s="29"/>
      <c r="B103" s="29"/>
      <c r="C103" s="29"/>
      <c r="D103" s="29"/>
      <c r="E103" s="29"/>
    </row>
    <row r="104" spans="1:5" x14ac:dyDescent="0.25">
      <c r="A104" s="29"/>
      <c r="B104" s="29"/>
      <c r="C104" s="29"/>
      <c r="D104" s="29"/>
      <c r="E104" s="29"/>
    </row>
    <row r="105" spans="1:5" x14ac:dyDescent="0.25">
      <c r="A105" s="29"/>
      <c r="B105" s="29"/>
      <c r="C105" s="29"/>
      <c r="D105" s="29"/>
      <c r="E105" s="29"/>
    </row>
    <row r="106" spans="1:5" x14ac:dyDescent="0.25">
      <c r="A106" s="29"/>
      <c r="B106" s="29"/>
      <c r="C106" s="29"/>
      <c r="D106" s="29"/>
      <c r="E106" s="29"/>
    </row>
    <row r="107" spans="1:5" x14ac:dyDescent="0.25">
      <c r="A107" s="29"/>
      <c r="B107" s="29"/>
      <c r="C107" s="29"/>
      <c r="D107" s="29"/>
      <c r="E107" s="29"/>
    </row>
    <row r="108" spans="1:5" x14ac:dyDescent="0.25">
      <c r="A108" s="29"/>
      <c r="B108" s="29"/>
      <c r="C108" s="29"/>
      <c r="D108" s="29"/>
      <c r="E108" s="29"/>
    </row>
    <row r="109" spans="1:5" x14ac:dyDescent="0.25">
      <c r="A109" s="29"/>
      <c r="B109" s="29"/>
      <c r="C109" s="29"/>
      <c r="D109" s="29"/>
      <c r="E109" s="29"/>
    </row>
    <row r="110" spans="1:5" x14ac:dyDescent="0.25">
      <c r="A110" s="29"/>
      <c r="B110" s="29"/>
      <c r="C110" s="29"/>
      <c r="D110" s="29"/>
      <c r="E110" s="29"/>
    </row>
    <row r="111" spans="1:5" x14ac:dyDescent="0.25">
      <c r="A111" s="29"/>
      <c r="B111" s="29"/>
      <c r="C111" s="29"/>
      <c r="D111" s="29"/>
      <c r="E111" s="29"/>
    </row>
    <row r="112" spans="1:5" x14ac:dyDescent="0.25">
      <c r="A112" s="29"/>
      <c r="B112" s="29"/>
      <c r="C112" s="29"/>
      <c r="D112" s="29"/>
      <c r="E112" s="29"/>
    </row>
    <row r="113" spans="1:5" x14ac:dyDescent="0.25">
      <c r="A113" s="29"/>
      <c r="B113" s="29"/>
      <c r="C113" s="29"/>
      <c r="D113" s="29"/>
      <c r="E113" s="29"/>
    </row>
    <row r="114" spans="1:5" x14ac:dyDescent="0.25">
      <c r="A114" s="29"/>
      <c r="B114" s="29"/>
      <c r="C114" s="29"/>
      <c r="D114" s="29"/>
      <c r="E114" s="29"/>
    </row>
    <row r="115" spans="1:5" x14ac:dyDescent="0.25">
      <c r="A115" s="29"/>
      <c r="B115" s="29"/>
      <c r="C115" s="29"/>
      <c r="D115" s="29"/>
      <c r="E115" s="29"/>
    </row>
    <row r="116" spans="1:5" x14ac:dyDescent="0.25">
      <c r="A116" s="29"/>
      <c r="B116" s="29"/>
      <c r="C116" s="29"/>
      <c r="D116" s="29"/>
      <c r="E116" s="29"/>
    </row>
    <row r="117" spans="1:5" x14ac:dyDescent="0.25">
      <c r="A117" s="29"/>
      <c r="B117" s="29"/>
      <c r="C117" s="29"/>
      <c r="D117" s="29"/>
      <c r="E117" s="29"/>
    </row>
    <row r="118" spans="1:5" x14ac:dyDescent="0.25">
      <c r="A118" s="29"/>
      <c r="B118" s="29"/>
      <c r="C118" s="29"/>
      <c r="D118" s="29"/>
      <c r="E118" s="29"/>
    </row>
    <row r="119" spans="1:5" x14ac:dyDescent="0.25">
      <c r="A119" s="29"/>
      <c r="B119" s="29"/>
      <c r="C119" s="29"/>
      <c r="D119" s="29"/>
      <c r="E119" s="29"/>
    </row>
    <row r="120" spans="1:5" x14ac:dyDescent="0.25">
      <c r="A120" s="29"/>
      <c r="B120" s="29"/>
      <c r="C120" s="29"/>
      <c r="D120" s="29"/>
      <c r="E120" s="29"/>
    </row>
    <row r="121" spans="1:5" x14ac:dyDescent="0.25">
      <c r="A121" s="29"/>
      <c r="B121" s="29"/>
      <c r="C121" s="29"/>
      <c r="D121" s="29"/>
      <c r="E121" s="29"/>
    </row>
    <row r="122" spans="1:5" x14ac:dyDescent="0.25">
      <c r="A122" s="29"/>
      <c r="B122" s="29"/>
      <c r="C122" s="29"/>
      <c r="D122" s="29"/>
      <c r="E122" s="29"/>
    </row>
    <row r="123" spans="1:5" x14ac:dyDescent="0.25">
      <c r="A123" s="29"/>
      <c r="B123" s="29"/>
      <c r="C123" s="29"/>
      <c r="D123" s="29"/>
      <c r="E123" s="29"/>
    </row>
    <row r="124" spans="1:5" x14ac:dyDescent="0.25">
      <c r="A124" s="29"/>
      <c r="B124" s="29"/>
      <c r="C124" s="29"/>
      <c r="D124" s="29"/>
      <c r="E124" s="29"/>
    </row>
    <row r="125" spans="1:5" x14ac:dyDescent="0.25">
      <c r="A125" s="29"/>
      <c r="B125" s="29"/>
      <c r="C125" s="29"/>
      <c r="D125" s="29"/>
      <c r="E125" s="29"/>
    </row>
    <row r="126" spans="1:5" x14ac:dyDescent="0.25">
      <c r="A126" s="29"/>
      <c r="B126" s="29"/>
      <c r="C126" s="29"/>
      <c r="D126" s="29"/>
      <c r="E126" s="29"/>
    </row>
    <row r="127" spans="1:5" x14ac:dyDescent="0.25">
      <c r="A127" s="29"/>
      <c r="B127" s="29"/>
      <c r="C127" s="29"/>
      <c r="D127" s="29"/>
      <c r="E127" s="29"/>
    </row>
    <row r="128" spans="1:5" x14ac:dyDescent="0.25">
      <c r="A128" s="29"/>
      <c r="B128" s="29"/>
      <c r="C128" s="29"/>
      <c r="D128" s="29"/>
      <c r="E128" s="29"/>
    </row>
    <row r="129" spans="1:5" x14ac:dyDescent="0.25">
      <c r="A129" s="29"/>
      <c r="B129" s="29"/>
      <c r="C129" s="29"/>
      <c r="D129" s="29"/>
      <c r="E129" s="29"/>
    </row>
    <row r="130" spans="1:5" x14ac:dyDescent="0.25">
      <c r="A130" s="29"/>
      <c r="B130" s="29"/>
      <c r="C130" s="29"/>
      <c r="D130" s="29"/>
      <c r="E130" s="29"/>
    </row>
    <row r="131" spans="1:5" x14ac:dyDescent="0.25">
      <c r="A131" s="29"/>
      <c r="B131" s="29"/>
      <c r="C131" s="29"/>
      <c r="D131" s="29"/>
      <c r="E131" s="29"/>
    </row>
    <row r="132" spans="1:5" x14ac:dyDescent="0.25">
      <c r="A132" s="29"/>
      <c r="B132" s="29"/>
      <c r="C132" s="29"/>
      <c r="D132" s="29"/>
      <c r="E132" s="29"/>
    </row>
    <row r="133" spans="1:5" x14ac:dyDescent="0.25">
      <c r="A133" s="29"/>
      <c r="B133" s="29"/>
      <c r="C133" s="29"/>
      <c r="D133" s="29"/>
      <c r="E133" s="29"/>
    </row>
    <row r="134" spans="1:5" x14ac:dyDescent="0.25">
      <c r="A134" s="29"/>
      <c r="B134" s="29"/>
      <c r="C134" s="29"/>
      <c r="D134" s="29"/>
      <c r="E134" s="29"/>
    </row>
    <row r="135" spans="1:5" x14ac:dyDescent="0.25">
      <c r="A135" s="29"/>
      <c r="B135" s="29"/>
      <c r="C135" s="29"/>
      <c r="D135" s="29"/>
      <c r="E135" s="29"/>
    </row>
    <row r="136" spans="1:5" x14ac:dyDescent="0.25">
      <c r="A136" s="29"/>
      <c r="B136" s="29"/>
      <c r="C136" s="29"/>
      <c r="D136" s="29"/>
      <c r="E136" s="29"/>
    </row>
    <row r="137" spans="1:5" x14ac:dyDescent="0.25">
      <c r="A137" s="29"/>
      <c r="B137" s="29"/>
      <c r="C137" s="29"/>
      <c r="D137" s="29"/>
      <c r="E137" s="29"/>
    </row>
    <row r="138" spans="1:5" x14ac:dyDescent="0.25">
      <c r="A138" s="29"/>
      <c r="B138" s="29"/>
      <c r="C138" s="29"/>
      <c r="D138" s="29"/>
      <c r="E138" s="29"/>
    </row>
    <row r="139" spans="1:5" x14ac:dyDescent="0.25">
      <c r="A139" s="29"/>
      <c r="B139" s="29"/>
      <c r="C139" s="29"/>
      <c r="D139" s="29"/>
      <c r="E139" s="29"/>
    </row>
    <row r="140" spans="1:5" x14ac:dyDescent="0.25">
      <c r="A140" s="29"/>
      <c r="B140" s="29"/>
      <c r="C140" s="29"/>
      <c r="D140" s="29"/>
      <c r="E140" s="29"/>
    </row>
    <row r="141" spans="1:5" x14ac:dyDescent="0.25">
      <c r="A141" s="29"/>
      <c r="B141" s="29"/>
      <c r="C141" s="29"/>
      <c r="D141" s="29"/>
      <c r="E141" s="29"/>
    </row>
    <row r="142" spans="1:5" x14ac:dyDescent="0.25">
      <c r="A142" s="29"/>
      <c r="B142" s="29"/>
      <c r="C142" s="29"/>
      <c r="D142" s="29"/>
      <c r="E142" s="29"/>
    </row>
    <row r="143" spans="1:5" x14ac:dyDescent="0.25">
      <c r="A143" s="29"/>
      <c r="B143" s="29"/>
      <c r="C143" s="29"/>
      <c r="D143" s="29"/>
      <c r="E143" s="29"/>
    </row>
    <row r="144" spans="1:5" x14ac:dyDescent="0.25">
      <c r="A144" s="29"/>
      <c r="B144" s="29"/>
      <c r="C144" s="29"/>
      <c r="D144" s="29"/>
      <c r="E144" s="29"/>
    </row>
    <row r="145" spans="1:8" x14ac:dyDescent="0.25">
      <c r="A145" s="29"/>
      <c r="B145" s="29"/>
      <c r="C145" s="29"/>
      <c r="D145" s="29"/>
      <c r="E145" s="29"/>
    </row>
    <row r="146" spans="1:8" x14ac:dyDescent="0.25">
      <c r="A146" s="29"/>
      <c r="B146" s="29"/>
      <c r="C146" s="29"/>
      <c r="D146" s="29"/>
      <c r="E146" s="29"/>
    </row>
    <row r="147" spans="1:8" x14ac:dyDescent="0.25">
      <c r="A147" s="29"/>
      <c r="B147" s="29"/>
      <c r="C147" s="29"/>
      <c r="D147" s="29"/>
      <c r="E147" s="29"/>
    </row>
    <row r="148" spans="1:8" x14ac:dyDescent="0.25">
      <c r="A148" s="29"/>
      <c r="B148" s="29"/>
      <c r="C148" s="29"/>
      <c r="D148" s="29"/>
      <c r="E148" s="29"/>
    </row>
    <row r="149" spans="1:8" x14ac:dyDescent="0.25">
      <c r="A149" s="29"/>
      <c r="B149" s="29"/>
      <c r="C149" s="29"/>
      <c r="D149" s="29"/>
      <c r="E149" s="29"/>
    </row>
    <row r="150" spans="1:8" x14ac:dyDescent="0.25">
      <c r="A150" s="29"/>
      <c r="B150" s="48"/>
      <c r="C150" s="48"/>
      <c r="D150" s="281">
        <f>'General Info'!C7</f>
        <v>0</v>
      </c>
      <c r="E150" s="29"/>
    </row>
    <row r="151" spans="1:8" x14ac:dyDescent="0.25">
      <c r="A151" s="29"/>
      <c r="B151" s="140" t="s">
        <v>320</v>
      </c>
      <c r="C151" s="48"/>
      <c r="D151" s="281"/>
      <c r="E151" s="29"/>
    </row>
    <row r="152" spans="1:8" x14ac:dyDescent="0.25">
      <c r="A152" s="29"/>
      <c r="B152" s="29"/>
      <c r="C152" s="29"/>
      <c r="D152" s="29"/>
      <c r="E152" s="29"/>
    </row>
    <row r="153" spans="1:8" x14ac:dyDescent="0.25">
      <c r="A153" s="29"/>
      <c r="B153" s="140" t="s">
        <v>193</v>
      </c>
      <c r="C153" s="140"/>
      <c r="D153" s="140" t="s">
        <v>269</v>
      </c>
      <c r="E153" s="29"/>
    </row>
    <row r="154" spans="1:8" ht="15" customHeight="1" x14ac:dyDescent="0.25">
      <c r="A154" s="29"/>
      <c r="B154" s="29"/>
      <c r="C154" s="29"/>
      <c r="D154" s="333" t="s">
        <v>19</v>
      </c>
      <c r="E154" s="29"/>
    </row>
    <row r="155" spans="1:8" x14ac:dyDescent="0.25">
      <c r="A155" s="29"/>
      <c r="B155" s="29"/>
      <c r="C155" s="29"/>
      <c r="D155" s="333"/>
      <c r="E155" s="29"/>
    </row>
    <row r="156" spans="1:8" x14ac:dyDescent="0.25">
      <c r="A156" s="29"/>
      <c r="B156" s="29"/>
      <c r="C156" s="29"/>
      <c r="D156" s="333"/>
      <c r="E156" s="29"/>
    </row>
    <row r="157" spans="1:8" x14ac:dyDescent="0.25">
      <c r="A157" s="29"/>
      <c r="B157" s="29"/>
      <c r="C157" s="29"/>
      <c r="D157" s="29"/>
      <c r="E157" s="29"/>
    </row>
    <row r="158" spans="1:8" x14ac:dyDescent="0.25">
      <c r="A158" s="29"/>
      <c r="B158" s="29" t="s">
        <v>18</v>
      </c>
      <c r="C158" s="29"/>
      <c r="D158" s="29"/>
      <c r="E158" s="29"/>
    </row>
    <row r="159" spans="1:8" ht="15" customHeight="1" x14ac:dyDescent="0.25">
      <c r="A159" s="29"/>
      <c r="B159" s="29"/>
      <c r="C159" s="112" t="s">
        <v>153</v>
      </c>
      <c r="D159" s="46" t="s">
        <v>199</v>
      </c>
      <c r="E159" s="29"/>
      <c r="H159" s="46"/>
    </row>
    <row r="160" spans="1:8" x14ac:dyDescent="0.25">
      <c r="A160" s="29"/>
      <c r="B160" s="29"/>
      <c r="C160" s="112" t="s">
        <v>153</v>
      </c>
      <c r="D160" s="376" t="s">
        <v>194</v>
      </c>
      <c r="E160" s="29"/>
    </row>
    <row r="161" spans="1:5" x14ac:dyDescent="0.25">
      <c r="A161" s="29"/>
      <c r="B161" s="29"/>
      <c r="C161" s="29"/>
      <c r="D161" s="376"/>
      <c r="E161" s="29"/>
    </row>
    <row r="162" spans="1:5" x14ac:dyDescent="0.25">
      <c r="A162" s="29"/>
      <c r="B162" s="29"/>
      <c r="C162" s="112" t="s">
        <v>153</v>
      </c>
      <c r="D162" s="376" t="s">
        <v>195</v>
      </c>
      <c r="E162" s="29"/>
    </row>
    <row r="163" spans="1:5" x14ac:dyDescent="0.25">
      <c r="A163" s="29"/>
      <c r="B163" s="29"/>
      <c r="C163" s="29"/>
      <c r="D163" s="376"/>
      <c r="E163" s="29"/>
    </row>
    <row r="164" spans="1:5" x14ac:dyDescent="0.25">
      <c r="A164" s="29"/>
      <c r="B164" s="29"/>
      <c r="C164" s="112" t="s">
        <v>153</v>
      </c>
      <c r="D164" s="333" t="s">
        <v>196</v>
      </c>
      <c r="E164" s="29"/>
    </row>
    <row r="165" spans="1:5" x14ac:dyDescent="0.25">
      <c r="A165" s="29"/>
      <c r="B165" s="29"/>
      <c r="C165" s="29"/>
      <c r="D165" s="333"/>
      <c r="E165" s="29"/>
    </row>
    <row r="166" spans="1:5" x14ac:dyDescent="0.25">
      <c r="A166" s="29"/>
      <c r="B166" s="29"/>
      <c r="C166" s="29"/>
      <c r="D166" s="46"/>
      <c r="E166" s="29"/>
    </row>
    <row r="167" spans="1:5" x14ac:dyDescent="0.25">
      <c r="A167" s="29"/>
      <c r="B167" s="29"/>
      <c r="C167" s="29"/>
      <c r="D167" s="46"/>
      <c r="E167" s="29"/>
    </row>
    <row r="168" spans="1:5" x14ac:dyDescent="0.25">
      <c r="A168" s="29"/>
      <c r="B168" s="29"/>
      <c r="C168" s="29"/>
      <c r="D168" s="46"/>
      <c r="E168" s="29"/>
    </row>
    <row r="169" spans="1:5" x14ac:dyDescent="0.25">
      <c r="A169" s="29"/>
      <c r="B169" s="29"/>
      <c r="C169" s="29"/>
      <c r="D169" s="46"/>
      <c r="E169" s="29"/>
    </row>
    <row r="170" spans="1:5" x14ac:dyDescent="0.25">
      <c r="A170" s="29"/>
      <c r="B170" s="29"/>
      <c r="C170" s="29"/>
      <c r="D170" s="46"/>
      <c r="E170" s="29"/>
    </row>
    <row r="171" spans="1:5" x14ac:dyDescent="0.25">
      <c r="A171" s="29"/>
      <c r="B171" s="29"/>
      <c r="C171" s="29"/>
      <c r="D171" s="46"/>
      <c r="E171" s="29"/>
    </row>
    <row r="172" spans="1:5" x14ac:dyDescent="0.25">
      <c r="A172" s="29"/>
      <c r="B172" s="29"/>
      <c r="C172" s="29"/>
      <c r="D172" s="46"/>
      <c r="E172" s="29"/>
    </row>
    <row r="173" spans="1:5" x14ac:dyDescent="0.25">
      <c r="A173" s="29"/>
      <c r="B173" s="29"/>
      <c r="C173" s="29"/>
      <c r="D173" s="46"/>
      <c r="E173" s="29"/>
    </row>
    <row r="174" spans="1:5" x14ac:dyDescent="0.25">
      <c r="A174" s="29"/>
      <c r="B174" s="29"/>
      <c r="C174" s="29"/>
      <c r="D174" s="46"/>
      <c r="E174" s="29"/>
    </row>
    <row r="175" spans="1:5" x14ac:dyDescent="0.25">
      <c r="A175" s="29"/>
      <c r="B175" s="29"/>
      <c r="C175" s="29"/>
      <c r="D175" s="46"/>
      <c r="E175" s="29"/>
    </row>
    <row r="176" spans="1:5" x14ac:dyDescent="0.25">
      <c r="A176" s="29"/>
      <c r="B176" s="29"/>
      <c r="C176" s="29"/>
      <c r="D176" s="46"/>
      <c r="E176" s="29"/>
    </row>
    <row r="177" spans="1:5" x14ac:dyDescent="0.25">
      <c r="A177" s="29"/>
      <c r="B177" s="29"/>
      <c r="C177" s="29"/>
      <c r="D177" s="46"/>
      <c r="E177" s="29"/>
    </row>
    <row r="178" spans="1:5" x14ac:dyDescent="0.25">
      <c r="A178" s="29"/>
      <c r="B178" s="29"/>
      <c r="C178" s="29"/>
      <c r="D178" s="46"/>
      <c r="E178" s="29"/>
    </row>
    <row r="179" spans="1:5" x14ac:dyDescent="0.25">
      <c r="A179" s="29"/>
      <c r="B179" s="29"/>
      <c r="C179" s="29"/>
      <c r="D179" s="46"/>
      <c r="E179" s="29"/>
    </row>
    <row r="180" spans="1:5" x14ac:dyDescent="0.25">
      <c r="A180" s="29"/>
      <c r="B180" s="29"/>
      <c r="C180" s="29"/>
      <c r="D180" s="46"/>
      <c r="E180" s="29"/>
    </row>
    <row r="181" spans="1:5" x14ac:dyDescent="0.25">
      <c r="A181" s="29"/>
      <c r="B181" s="29"/>
      <c r="C181" s="29"/>
      <c r="D181" s="46"/>
      <c r="E181" s="29"/>
    </row>
    <row r="182" spans="1:5" x14ac:dyDescent="0.25">
      <c r="A182" s="29"/>
      <c r="B182" s="29"/>
      <c r="C182" s="29"/>
      <c r="D182" s="46"/>
      <c r="E182" s="29"/>
    </row>
    <row r="183" spans="1:5" x14ac:dyDescent="0.25">
      <c r="A183" s="29"/>
      <c r="B183" s="29"/>
      <c r="C183" s="29"/>
      <c r="D183" s="46"/>
      <c r="E183" s="29"/>
    </row>
    <row r="184" spans="1:5" x14ac:dyDescent="0.25">
      <c r="A184" s="29"/>
      <c r="B184" s="29"/>
      <c r="C184" s="29"/>
      <c r="D184" s="46"/>
      <c r="E184" s="29"/>
    </row>
    <row r="185" spans="1:5" x14ac:dyDescent="0.25">
      <c r="A185" s="29"/>
      <c r="B185" s="29"/>
      <c r="C185" s="29"/>
      <c r="D185" s="46"/>
      <c r="E185" s="29"/>
    </row>
    <row r="186" spans="1:5" x14ac:dyDescent="0.25">
      <c r="A186" s="29"/>
      <c r="B186" s="29"/>
      <c r="C186" s="29"/>
      <c r="D186" s="46"/>
      <c r="E186" s="29"/>
    </row>
    <row r="187" spans="1:5" x14ac:dyDescent="0.25">
      <c r="A187" s="29"/>
      <c r="B187" s="29"/>
      <c r="C187" s="29"/>
      <c r="D187" s="46"/>
      <c r="E187" s="29"/>
    </row>
    <row r="188" spans="1:5" x14ac:dyDescent="0.25">
      <c r="A188" s="29"/>
      <c r="B188" s="29"/>
      <c r="C188" s="29"/>
      <c r="D188" s="46"/>
      <c r="E188" s="29"/>
    </row>
    <row r="189" spans="1:5" x14ac:dyDescent="0.25">
      <c r="A189" s="29"/>
      <c r="B189" s="29"/>
      <c r="C189" s="29"/>
      <c r="D189" s="46"/>
      <c r="E189" s="29"/>
    </row>
    <row r="190" spans="1:5" x14ac:dyDescent="0.25">
      <c r="A190" s="29"/>
      <c r="B190" s="29"/>
      <c r="C190" s="29"/>
      <c r="D190" s="46"/>
      <c r="E190" s="29"/>
    </row>
    <row r="191" spans="1:5" x14ac:dyDescent="0.25">
      <c r="A191" s="29"/>
      <c r="B191" s="29"/>
      <c r="C191" s="29"/>
      <c r="D191" s="46"/>
      <c r="E191" s="29"/>
    </row>
    <row r="192" spans="1:5" x14ac:dyDescent="0.25">
      <c r="A192" s="29"/>
      <c r="B192" s="29"/>
      <c r="C192" s="29"/>
      <c r="D192" s="46"/>
      <c r="E192" s="29"/>
    </row>
    <row r="193" spans="1:5" x14ac:dyDescent="0.25">
      <c r="A193" s="29"/>
      <c r="B193" s="29"/>
      <c r="C193" s="29"/>
      <c r="D193" s="46"/>
      <c r="E193" s="29"/>
    </row>
    <row r="194" spans="1:5" x14ac:dyDescent="0.25">
      <c r="A194" s="29"/>
      <c r="B194" s="29"/>
      <c r="C194" s="29"/>
      <c r="D194" s="46"/>
      <c r="E194" s="29"/>
    </row>
    <row r="195" spans="1:5" x14ac:dyDescent="0.25">
      <c r="A195" s="29"/>
      <c r="B195" s="29"/>
      <c r="C195" s="29"/>
      <c r="D195" s="46"/>
      <c r="E195" s="29"/>
    </row>
    <row r="196" spans="1:5" x14ac:dyDescent="0.25">
      <c r="A196" s="29"/>
      <c r="B196" s="29"/>
      <c r="C196" s="29"/>
      <c r="D196" s="46"/>
      <c r="E196" s="29"/>
    </row>
    <row r="197" spans="1:5" x14ac:dyDescent="0.25">
      <c r="A197" s="29"/>
      <c r="B197" s="29"/>
      <c r="C197" s="29"/>
      <c r="D197" s="46"/>
      <c r="E197" s="29"/>
    </row>
    <row r="198" spans="1:5" x14ac:dyDescent="0.25">
      <c r="A198" s="29"/>
      <c r="B198" s="29"/>
      <c r="C198" s="29"/>
      <c r="D198" s="46"/>
      <c r="E198" s="29"/>
    </row>
    <row r="199" spans="1:5" x14ac:dyDescent="0.25">
      <c r="A199" s="29"/>
      <c r="B199" s="29"/>
      <c r="C199" s="29"/>
      <c r="D199" s="46"/>
      <c r="E199" s="29"/>
    </row>
    <row r="200" spans="1:5" x14ac:dyDescent="0.25">
      <c r="A200" s="29"/>
      <c r="B200" s="29"/>
      <c r="C200" s="29"/>
      <c r="D200" s="222" t="s">
        <v>253</v>
      </c>
      <c r="E200" s="29"/>
    </row>
    <row r="201" spans="1:5" x14ac:dyDescent="0.25">
      <c r="A201" s="29"/>
      <c r="B201" s="30" t="s">
        <v>321</v>
      </c>
      <c r="C201" s="29"/>
      <c r="D201" s="29"/>
      <c r="E201" s="29"/>
    </row>
    <row r="202" spans="1:5" x14ac:dyDescent="0.25">
      <c r="A202" s="29"/>
      <c r="B202" s="29"/>
      <c r="C202" s="29"/>
      <c r="D202" s="29"/>
      <c r="E202" s="29"/>
    </row>
    <row r="203" spans="1:5" x14ac:dyDescent="0.25">
      <c r="A203" s="29"/>
      <c r="B203" s="29"/>
      <c r="C203" s="29"/>
      <c r="D203" s="29"/>
      <c r="E203" s="29"/>
    </row>
    <row r="204" spans="1:5" x14ac:dyDescent="0.25">
      <c r="A204" s="29"/>
      <c r="B204" s="29"/>
      <c r="C204" s="29"/>
      <c r="D204" s="29"/>
      <c r="E204" s="29"/>
    </row>
    <row r="205" spans="1:5" x14ac:dyDescent="0.25">
      <c r="A205" s="29"/>
      <c r="B205" s="29"/>
      <c r="C205" s="29"/>
      <c r="D205" s="29"/>
      <c r="E205" s="29"/>
    </row>
    <row r="206" spans="1:5" x14ac:dyDescent="0.25">
      <c r="A206" s="29"/>
      <c r="B206" s="29"/>
      <c r="C206" s="29"/>
      <c r="D206" s="29"/>
      <c r="E206" s="29"/>
    </row>
    <row r="207" spans="1:5" x14ac:dyDescent="0.25">
      <c r="A207" s="29"/>
      <c r="B207" s="29"/>
      <c r="C207" s="29"/>
      <c r="D207" s="29"/>
      <c r="E207" s="29"/>
    </row>
    <row r="208" spans="1:5" x14ac:dyDescent="0.25">
      <c r="A208" s="29"/>
      <c r="B208" s="29"/>
      <c r="C208" s="29"/>
      <c r="D208" s="29"/>
      <c r="E208" s="29"/>
    </row>
    <row r="209" spans="1:5" x14ac:dyDescent="0.25">
      <c r="A209" s="29"/>
      <c r="B209" s="29"/>
      <c r="C209" s="29"/>
      <c r="D209" s="29"/>
      <c r="E209" s="29"/>
    </row>
    <row r="210" spans="1:5" x14ac:dyDescent="0.25">
      <c r="A210" s="29"/>
      <c r="B210" s="29"/>
      <c r="C210" s="29"/>
      <c r="D210" s="29"/>
      <c r="E210" s="29"/>
    </row>
    <row r="211" spans="1:5" x14ac:dyDescent="0.25">
      <c r="A211" s="29"/>
      <c r="B211" s="29"/>
      <c r="C211" s="29"/>
      <c r="D211" s="29"/>
      <c r="E211" s="29"/>
    </row>
    <row r="212" spans="1:5" x14ac:dyDescent="0.25">
      <c r="A212" s="29"/>
      <c r="B212" s="29"/>
      <c r="C212" s="29"/>
      <c r="D212" s="29"/>
      <c r="E212" s="29"/>
    </row>
    <row r="213" spans="1:5" x14ac:dyDescent="0.25">
      <c r="A213" s="29"/>
      <c r="B213" s="29"/>
      <c r="C213" s="29"/>
      <c r="D213" s="29"/>
      <c r="E213" s="29"/>
    </row>
    <row r="214" spans="1:5" x14ac:dyDescent="0.25">
      <c r="A214" s="29"/>
      <c r="B214" s="29"/>
      <c r="C214" s="29"/>
      <c r="D214" s="29"/>
      <c r="E214" s="29"/>
    </row>
    <row r="215" spans="1:5" x14ac:dyDescent="0.25">
      <c r="A215" s="29"/>
      <c r="B215" s="29"/>
      <c r="C215" s="29"/>
      <c r="D215" s="29"/>
      <c r="E215" s="29"/>
    </row>
    <row r="216" spans="1:5" x14ac:dyDescent="0.25">
      <c r="A216" s="29"/>
      <c r="B216" s="29"/>
      <c r="C216" s="29"/>
      <c r="D216" s="29"/>
      <c r="E216" s="29"/>
    </row>
    <row r="217" spans="1:5" x14ac:dyDescent="0.25">
      <c r="A217" s="29"/>
      <c r="B217" s="29"/>
      <c r="C217" s="29"/>
      <c r="D217" s="29"/>
      <c r="E217" s="29"/>
    </row>
    <row r="218" spans="1:5" x14ac:dyDescent="0.25">
      <c r="A218" s="29"/>
      <c r="B218" s="29"/>
      <c r="C218" s="29"/>
      <c r="D218" s="29"/>
      <c r="E218" s="29"/>
    </row>
    <row r="219" spans="1:5" x14ac:dyDescent="0.25">
      <c r="A219" s="29"/>
      <c r="B219" s="29"/>
      <c r="C219" s="29"/>
      <c r="D219" s="29"/>
      <c r="E219" s="29"/>
    </row>
    <row r="220" spans="1:5" x14ac:dyDescent="0.25">
      <c r="A220" s="29"/>
      <c r="B220" s="29"/>
      <c r="C220" s="29"/>
      <c r="D220" s="29"/>
      <c r="E220" s="29"/>
    </row>
    <row r="221" spans="1:5" x14ac:dyDescent="0.25">
      <c r="A221" s="29"/>
      <c r="B221" s="29"/>
      <c r="C221" s="29"/>
      <c r="D221" s="29"/>
      <c r="E221" s="29"/>
    </row>
    <row r="222" spans="1:5" x14ac:dyDescent="0.25">
      <c r="A222" s="29"/>
      <c r="B222" s="29"/>
      <c r="C222" s="29"/>
      <c r="D222" s="29"/>
      <c r="E222" s="29"/>
    </row>
    <row r="223" spans="1:5" x14ac:dyDescent="0.25">
      <c r="A223" s="29"/>
      <c r="B223" s="29"/>
      <c r="C223" s="29"/>
      <c r="D223" s="29"/>
      <c r="E223" s="29"/>
    </row>
    <row r="224" spans="1:5" x14ac:dyDescent="0.25">
      <c r="A224" s="29"/>
      <c r="B224" s="29"/>
      <c r="C224" s="29"/>
      <c r="D224" s="29"/>
      <c r="E224" s="29"/>
    </row>
    <row r="225" spans="1:5" x14ac:dyDescent="0.25">
      <c r="A225" s="29"/>
      <c r="B225" s="29"/>
      <c r="C225" s="29"/>
      <c r="D225" s="29"/>
      <c r="E225" s="29"/>
    </row>
    <row r="226" spans="1:5" x14ac:dyDescent="0.25">
      <c r="A226" s="29"/>
      <c r="B226" s="29"/>
      <c r="C226" s="29"/>
      <c r="D226" s="29"/>
      <c r="E226" s="29"/>
    </row>
    <row r="227" spans="1:5" x14ac:dyDescent="0.25">
      <c r="A227" s="29"/>
      <c r="B227" s="29"/>
      <c r="C227" s="29"/>
      <c r="D227" s="29"/>
      <c r="E227" s="29"/>
    </row>
    <row r="228" spans="1:5" x14ac:dyDescent="0.25">
      <c r="A228" s="29"/>
      <c r="B228" s="29"/>
      <c r="C228" s="29"/>
      <c r="D228" s="29"/>
      <c r="E228" s="29"/>
    </row>
    <row r="229" spans="1:5" x14ac:dyDescent="0.25">
      <c r="A229" s="29"/>
      <c r="B229" s="29"/>
      <c r="C229" s="29"/>
      <c r="D229" s="29"/>
      <c r="E229" s="29"/>
    </row>
    <row r="230" spans="1:5" x14ac:dyDescent="0.25">
      <c r="A230" s="29"/>
      <c r="B230" s="29"/>
      <c r="C230" s="29"/>
      <c r="D230" s="29"/>
      <c r="E230" s="29"/>
    </row>
    <row r="231" spans="1:5" x14ac:dyDescent="0.25">
      <c r="A231" s="29"/>
      <c r="B231" s="29"/>
      <c r="C231" s="29"/>
      <c r="D231" s="29"/>
      <c r="E231" s="29"/>
    </row>
    <row r="232" spans="1:5" x14ac:dyDescent="0.25">
      <c r="A232" s="29"/>
      <c r="B232" s="29"/>
      <c r="C232" s="29"/>
      <c r="D232" s="29"/>
      <c r="E232" s="29"/>
    </row>
    <row r="233" spans="1:5" x14ac:dyDescent="0.25">
      <c r="A233" s="29"/>
      <c r="B233" s="29"/>
      <c r="C233" s="29"/>
      <c r="D233" s="29"/>
      <c r="E233" s="29"/>
    </row>
    <row r="234" spans="1:5" x14ac:dyDescent="0.25">
      <c r="A234" s="29"/>
      <c r="B234" s="29"/>
      <c r="C234" s="29"/>
      <c r="D234" s="29"/>
      <c r="E234" s="29"/>
    </row>
    <row r="235" spans="1:5" x14ac:dyDescent="0.25">
      <c r="A235" s="29"/>
      <c r="B235" s="29"/>
      <c r="C235" s="29"/>
      <c r="D235" s="29"/>
      <c r="E235" s="29"/>
    </row>
    <row r="236" spans="1:5" x14ac:dyDescent="0.25">
      <c r="A236" s="29"/>
      <c r="B236" s="29"/>
      <c r="C236" s="29"/>
      <c r="D236" s="29"/>
      <c r="E236" s="29"/>
    </row>
    <row r="237" spans="1:5" x14ac:dyDescent="0.25">
      <c r="A237" s="29"/>
      <c r="B237" s="29"/>
      <c r="C237" s="29"/>
      <c r="D237" s="29"/>
      <c r="E237" s="29"/>
    </row>
    <row r="238" spans="1:5" x14ac:dyDescent="0.25">
      <c r="A238" s="29"/>
      <c r="B238" s="29"/>
      <c r="C238" s="29"/>
      <c r="D238" s="29"/>
      <c r="E238" s="29"/>
    </row>
    <row r="239" spans="1:5" x14ac:dyDescent="0.25">
      <c r="A239" s="29"/>
      <c r="B239" s="29"/>
      <c r="C239" s="29"/>
      <c r="D239" s="29"/>
      <c r="E239" s="29"/>
    </row>
    <row r="240" spans="1:5" x14ac:dyDescent="0.25">
      <c r="A240" s="29"/>
      <c r="B240" s="29"/>
      <c r="C240" s="29"/>
      <c r="D240" s="29"/>
      <c r="E240" s="29"/>
    </row>
    <row r="241" spans="1:5" x14ac:dyDescent="0.25">
      <c r="A241" s="29"/>
      <c r="B241" s="29"/>
      <c r="C241" s="29"/>
      <c r="D241" s="29"/>
      <c r="E241" s="29"/>
    </row>
    <row r="242" spans="1:5" x14ac:dyDescent="0.25">
      <c r="A242" s="29"/>
      <c r="B242" s="29"/>
      <c r="C242" s="29"/>
      <c r="D242" s="29"/>
      <c r="E242" s="29"/>
    </row>
    <row r="243" spans="1:5" x14ac:dyDescent="0.25">
      <c r="A243" s="29"/>
      <c r="B243" s="29"/>
      <c r="C243" s="29"/>
      <c r="D243" s="29"/>
      <c r="E243" s="29"/>
    </row>
    <row r="244" spans="1:5" x14ac:dyDescent="0.25">
      <c r="A244" s="29"/>
      <c r="B244" s="29"/>
      <c r="C244" s="29"/>
      <c r="D244" s="29"/>
      <c r="E244" s="29"/>
    </row>
    <row r="245" spans="1:5" x14ac:dyDescent="0.25">
      <c r="A245" s="29"/>
      <c r="B245" s="29"/>
      <c r="C245" s="29"/>
      <c r="D245" s="29"/>
      <c r="E245" s="29"/>
    </row>
    <row r="246" spans="1:5" x14ac:dyDescent="0.25">
      <c r="A246" s="29"/>
      <c r="B246" s="29"/>
      <c r="C246" s="29"/>
      <c r="D246" s="29"/>
      <c r="E246" s="29"/>
    </row>
    <row r="247" spans="1:5" x14ac:dyDescent="0.25">
      <c r="A247" s="29"/>
      <c r="B247" s="29"/>
      <c r="C247" s="29"/>
      <c r="D247" s="29"/>
      <c r="E247" s="29"/>
    </row>
    <row r="248" spans="1:5" x14ac:dyDescent="0.25">
      <c r="A248" s="29"/>
      <c r="B248" s="29"/>
      <c r="C248" s="29"/>
      <c r="D248" s="29"/>
      <c r="E248" s="29"/>
    </row>
    <row r="249" spans="1:5" x14ac:dyDescent="0.25">
      <c r="A249" s="29"/>
      <c r="B249" s="29"/>
      <c r="C249" s="29"/>
      <c r="D249" s="29"/>
      <c r="E249" s="29"/>
    </row>
    <row r="250" spans="1:5" x14ac:dyDescent="0.25">
      <c r="A250" s="29"/>
      <c r="B250" s="29"/>
      <c r="C250" s="29"/>
      <c r="D250" s="222" t="s">
        <v>253</v>
      </c>
      <c r="E250" s="29"/>
    </row>
    <row r="251" spans="1:5" x14ac:dyDescent="0.25">
      <c r="A251" s="29"/>
      <c r="B251" s="30" t="s">
        <v>321</v>
      </c>
      <c r="C251" s="29"/>
      <c r="D251" s="29"/>
      <c r="E251" s="29"/>
    </row>
    <row r="252" spans="1:5" x14ac:dyDescent="0.25">
      <c r="A252" s="29"/>
      <c r="B252" s="29"/>
      <c r="C252" s="29"/>
      <c r="D252" s="29"/>
      <c r="E252" s="29"/>
    </row>
    <row r="253" spans="1:5" x14ac:dyDescent="0.25">
      <c r="A253" s="29"/>
      <c r="B253" s="29"/>
      <c r="C253" s="29"/>
      <c r="D253" s="29"/>
      <c r="E253" s="29"/>
    </row>
    <row r="254" spans="1:5" x14ac:dyDescent="0.25">
      <c r="A254" s="29"/>
      <c r="B254" s="29"/>
      <c r="C254" s="29"/>
      <c r="D254" s="29"/>
      <c r="E254" s="29"/>
    </row>
    <row r="255" spans="1:5" x14ac:dyDescent="0.25">
      <c r="A255" s="29"/>
      <c r="B255" s="29"/>
      <c r="C255" s="29"/>
      <c r="D255" s="29"/>
      <c r="E255" s="29"/>
    </row>
    <row r="256" spans="1:5" x14ac:dyDescent="0.25">
      <c r="A256" s="29"/>
      <c r="B256" s="29"/>
      <c r="C256" s="29"/>
      <c r="D256" s="29"/>
      <c r="E256" s="29"/>
    </row>
    <row r="257" spans="1:5" x14ac:dyDescent="0.25">
      <c r="A257" s="29"/>
      <c r="B257" s="29"/>
      <c r="C257" s="29"/>
      <c r="D257" s="29"/>
      <c r="E257" s="29"/>
    </row>
    <row r="258" spans="1:5" x14ac:dyDescent="0.25">
      <c r="A258" s="29"/>
      <c r="B258" s="29"/>
      <c r="C258" s="29"/>
      <c r="D258" s="29"/>
      <c r="E258" s="29"/>
    </row>
    <row r="259" spans="1:5" x14ac:dyDescent="0.25">
      <c r="A259" s="29"/>
      <c r="B259" s="29"/>
      <c r="C259" s="29"/>
      <c r="D259" s="29"/>
      <c r="E259" s="29"/>
    </row>
    <row r="260" spans="1:5" x14ac:dyDescent="0.25">
      <c r="A260" s="29"/>
      <c r="B260" s="29"/>
      <c r="C260" s="29"/>
      <c r="D260" s="29"/>
      <c r="E260" s="29"/>
    </row>
    <row r="261" spans="1:5" x14ac:dyDescent="0.25">
      <c r="A261" s="29"/>
      <c r="B261" s="29"/>
      <c r="C261" s="29"/>
      <c r="D261" s="29"/>
      <c r="E261" s="29"/>
    </row>
    <row r="262" spans="1:5" x14ac:dyDescent="0.25">
      <c r="A262" s="29"/>
      <c r="B262" s="29"/>
      <c r="C262" s="29"/>
      <c r="D262" s="29"/>
      <c r="E262" s="29"/>
    </row>
    <row r="263" spans="1:5" x14ac:dyDescent="0.25">
      <c r="A263" s="29"/>
      <c r="B263" s="29"/>
      <c r="C263" s="29"/>
      <c r="D263" s="29"/>
      <c r="E263" s="29"/>
    </row>
    <row r="264" spans="1:5" x14ac:dyDescent="0.25">
      <c r="A264" s="29"/>
      <c r="B264" s="29"/>
      <c r="C264" s="29"/>
      <c r="D264" s="29"/>
      <c r="E264" s="29"/>
    </row>
    <row r="265" spans="1:5" x14ac:dyDescent="0.25">
      <c r="A265" s="29"/>
      <c r="B265" s="29"/>
      <c r="C265" s="29"/>
      <c r="D265" s="29"/>
      <c r="E265" s="29"/>
    </row>
    <row r="266" spans="1:5" x14ac:dyDescent="0.25">
      <c r="A266" s="29"/>
      <c r="B266" s="29"/>
      <c r="C266" s="29"/>
      <c r="D266" s="29"/>
      <c r="E266" s="29"/>
    </row>
    <row r="267" spans="1:5" x14ac:dyDescent="0.25">
      <c r="A267" s="29"/>
      <c r="B267" s="29"/>
      <c r="C267" s="29"/>
      <c r="D267" s="29"/>
      <c r="E267" s="29"/>
    </row>
    <row r="268" spans="1:5" x14ac:dyDescent="0.25">
      <c r="A268" s="29"/>
      <c r="B268" s="29"/>
      <c r="C268" s="29"/>
      <c r="D268" s="29"/>
      <c r="E268" s="29"/>
    </row>
    <row r="269" spans="1:5" x14ac:dyDescent="0.25">
      <c r="A269" s="29"/>
      <c r="B269" s="29"/>
      <c r="C269" s="29"/>
      <c r="D269" s="29"/>
      <c r="E269" s="29"/>
    </row>
    <row r="270" spans="1:5" x14ac:dyDescent="0.25">
      <c r="A270" s="29"/>
      <c r="B270" s="29"/>
      <c r="C270" s="29"/>
      <c r="D270" s="29"/>
      <c r="E270" s="29"/>
    </row>
    <row r="271" spans="1:5" x14ac:dyDescent="0.25">
      <c r="A271" s="29"/>
      <c r="B271" s="29"/>
      <c r="C271" s="29"/>
      <c r="D271" s="29"/>
      <c r="E271" s="29"/>
    </row>
    <row r="272" spans="1:5" x14ac:dyDescent="0.25">
      <c r="A272" s="29"/>
      <c r="B272" s="29"/>
      <c r="C272" s="29"/>
      <c r="D272" s="29"/>
      <c r="E272" s="29"/>
    </row>
    <row r="273" spans="1:5" x14ac:dyDescent="0.25">
      <c r="A273" s="29"/>
      <c r="B273" s="29"/>
      <c r="C273" s="29"/>
      <c r="D273" s="29"/>
      <c r="E273" s="29"/>
    </row>
    <row r="274" spans="1:5" x14ac:dyDescent="0.25">
      <c r="A274" s="29"/>
      <c r="B274" s="29"/>
      <c r="C274" s="29"/>
      <c r="D274" s="29"/>
      <c r="E274" s="29"/>
    </row>
    <row r="275" spans="1:5" x14ac:dyDescent="0.25">
      <c r="A275" s="29"/>
      <c r="B275" s="29"/>
      <c r="C275" s="29"/>
      <c r="D275" s="29"/>
      <c r="E275" s="29"/>
    </row>
    <row r="276" spans="1:5" x14ac:dyDescent="0.25">
      <c r="A276" s="29"/>
      <c r="B276" s="29"/>
      <c r="C276" s="29"/>
      <c r="D276" s="29"/>
      <c r="E276" s="29"/>
    </row>
    <row r="277" spans="1:5" x14ac:dyDescent="0.25">
      <c r="A277" s="29"/>
      <c r="B277" s="29"/>
      <c r="C277" s="29"/>
      <c r="D277" s="29"/>
      <c r="E277" s="29"/>
    </row>
    <row r="278" spans="1:5" x14ac:dyDescent="0.25">
      <c r="A278" s="29"/>
      <c r="B278" s="29"/>
      <c r="C278" s="29"/>
      <c r="D278" s="29"/>
      <c r="E278" s="29"/>
    </row>
    <row r="279" spans="1:5" x14ac:dyDescent="0.25">
      <c r="A279" s="29"/>
      <c r="B279" s="29"/>
      <c r="C279" s="29"/>
      <c r="D279" s="29"/>
      <c r="E279" s="29"/>
    </row>
    <row r="280" spans="1:5" x14ac:dyDescent="0.25">
      <c r="A280" s="29"/>
      <c r="B280" s="29"/>
      <c r="C280" s="29"/>
      <c r="D280" s="29"/>
      <c r="E280" s="29"/>
    </row>
    <row r="281" spans="1:5" x14ac:dyDescent="0.25">
      <c r="A281" s="29"/>
      <c r="B281" s="29"/>
      <c r="C281" s="29"/>
      <c r="D281" s="29"/>
      <c r="E281" s="29"/>
    </row>
    <row r="282" spans="1:5" x14ac:dyDescent="0.25">
      <c r="A282" s="29"/>
      <c r="B282" s="29"/>
      <c r="C282" s="29"/>
      <c r="D282" s="29"/>
      <c r="E282" s="29"/>
    </row>
    <row r="283" spans="1:5" x14ac:dyDescent="0.25">
      <c r="A283" s="29"/>
      <c r="B283" s="29"/>
      <c r="C283" s="29"/>
      <c r="D283" s="29"/>
      <c r="E283" s="29"/>
    </row>
    <row r="284" spans="1:5" x14ac:dyDescent="0.25">
      <c r="A284" s="29"/>
      <c r="B284" s="29"/>
      <c r="C284" s="29"/>
      <c r="D284" s="29"/>
      <c r="E284" s="29"/>
    </row>
    <row r="285" spans="1:5" x14ac:dyDescent="0.25">
      <c r="A285" s="29"/>
      <c r="B285" s="29"/>
      <c r="C285" s="29"/>
      <c r="D285" s="29"/>
      <c r="E285" s="29"/>
    </row>
    <row r="286" spans="1:5" x14ac:dyDescent="0.25">
      <c r="A286" s="29"/>
      <c r="B286" s="29"/>
      <c r="C286" s="29"/>
      <c r="D286" s="29"/>
      <c r="E286" s="29"/>
    </row>
    <row r="287" spans="1:5" x14ac:dyDescent="0.25">
      <c r="A287" s="29"/>
      <c r="B287" s="29"/>
      <c r="C287" s="29"/>
      <c r="D287" s="29"/>
      <c r="E287" s="29"/>
    </row>
    <row r="288" spans="1:5" x14ac:dyDescent="0.25">
      <c r="A288" s="29"/>
      <c r="B288" s="29"/>
      <c r="C288" s="29"/>
      <c r="D288" s="29"/>
      <c r="E288" s="29"/>
    </row>
    <row r="289" spans="1:5" x14ac:dyDescent="0.25">
      <c r="A289" s="29"/>
      <c r="B289" s="29"/>
      <c r="C289" s="29"/>
      <c r="D289" s="29"/>
      <c r="E289" s="29"/>
    </row>
    <row r="290" spans="1:5" x14ac:dyDescent="0.25">
      <c r="A290" s="29"/>
      <c r="B290" s="29"/>
      <c r="C290" s="29"/>
      <c r="D290" s="29"/>
      <c r="E290" s="29"/>
    </row>
    <row r="291" spans="1:5" x14ac:dyDescent="0.25">
      <c r="A291" s="29"/>
      <c r="B291" s="29"/>
      <c r="C291" s="29"/>
      <c r="D291" s="29"/>
      <c r="E291" s="29"/>
    </row>
    <row r="292" spans="1:5" x14ac:dyDescent="0.25">
      <c r="A292" s="29"/>
      <c r="B292" s="29"/>
      <c r="C292" s="29"/>
      <c r="D292" s="29"/>
      <c r="E292" s="29"/>
    </row>
    <row r="293" spans="1:5" x14ac:dyDescent="0.25">
      <c r="A293" s="29"/>
      <c r="B293" s="29"/>
      <c r="C293" s="29"/>
      <c r="D293" s="29"/>
      <c r="E293" s="29"/>
    </row>
    <row r="294" spans="1:5" x14ac:dyDescent="0.25">
      <c r="A294" s="29"/>
      <c r="B294" s="29"/>
      <c r="C294" s="29"/>
      <c r="D294" s="29"/>
      <c r="E294" s="29"/>
    </row>
    <row r="295" spans="1:5" x14ac:dyDescent="0.25">
      <c r="A295" s="29"/>
      <c r="B295" s="29"/>
      <c r="C295" s="29"/>
      <c r="D295" s="29"/>
      <c r="E295" s="29"/>
    </row>
    <row r="296" spans="1:5" x14ac:dyDescent="0.25">
      <c r="A296" s="29"/>
      <c r="B296" s="29"/>
      <c r="C296" s="29"/>
      <c r="D296" s="29"/>
      <c r="E296" s="29"/>
    </row>
    <row r="297" spans="1:5" x14ac:dyDescent="0.25">
      <c r="A297" s="29"/>
      <c r="B297" s="29"/>
      <c r="C297" s="29"/>
      <c r="D297" s="29"/>
      <c r="E297" s="29"/>
    </row>
    <row r="298" spans="1:5" x14ac:dyDescent="0.25">
      <c r="A298" s="29"/>
      <c r="B298" s="29"/>
      <c r="C298" s="29"/>
      <c r="D298" s="29"/>
      <c r="E298" s="29"/>
    </row>
    <row r="299" spans="1:5" x14ac:dyDescent="0.25">
      <c r="A299" s="29"/>
      <c r="B299" s="29"/>
      <c r="C299" s="29"/>
      <c r="D299" s="29"/>
      <c r="E299" s="29"/>
    </row>
    <row r="300" spans="1:5" x14ac:dyDescent="0.25">
      <c r="A300" s="29"/>
      <c r="B300" s="29"/>
      <c r="C300" s="29"/>
      <c r="D300" s="29"/>
      <c r="E300" s="29"/>
    </row>
    <row r="301" spans="1:5" x14ac:dyDescent="0.25">
      <c r="A301" s="29"/>
      <c r="B301" s="48"/>
      <c r="C301" s="48"/>
      <c r="D301" s="281">
        <f>'General Info'!C7</f>
        <v>0</v>
      </c>
      <c r="E301" s="29"/>
    </row>
    <row r="302" spans="1:5" x14ac:dyDescent="0.25">
      <c r="A302" s="29"/>
      <c r="B302" s="140" t="s">
        <v>320</v>
      </c>
      <c r="C302" s="48"/>
      <c r="D302" s="281"/>
      <c r="E302" s="29"/>
    </row>
    <row r="303" spans="1:5" x14ac:dyDescent="0.25">
      <c r="A303" s="29"/>
      <c r="B303" s="29"/>
      <c r="C303" s="29"/>
      <c r="D303" s="29"/>
      <c r="E303" s="29"/>
    </row>
    <row r="304" spans="1:5" x14ac:dyDescent="0.25">
      <c r="A304" s="29"/>
      <c r="B304" s="140" t="s">
        <v>197</v>
      </c>
      <c r="C304" s="140"/>
      <c r="D304" s="140" t="s">
        <v>270</v>
      </c>
      <c r="E304" s="29"/>
    </row>
    <row r="305" spans="1:7" ht="15" customHeight="1" x14ac:dyDescent="0.25">
      <c r="A305" s="29"/>
      <c r="B305" s="29"/>
      <c r="C305" s="29"/>
      <c r="D305" s="333" t="s">
        <v>198</v>
      </c>
      <c r="E305" s="29"/>
    </row>
    <row r="306" spans="1:7" x14ac:dyDescent="0.25">
      <c r="A306" s="29"/>
      <c r="B306" s="29"/>
      <c r="C306" s="29"/>
      <c r="D306" s="333"/>
      <c r="E306" s="29"/>
    </row>
    <row r="307" spans="1:7" x14ac:dyDescent="0.25">
      <c r="A307" s="29"/>
      <c r="B307" s="29"/>
      <c r="C307" s="29"/>
      <c r="D307" s="29"/>
      <c r="E307" s="29"/>
    </row>
    <row r="308" spans="1:7" x14ac:dyDescent="0.25">
      <c r="A308" s="29"/>
      <c r="B308" s="29" t="s">
        <v>205</v>
      </c>
      <c r="C308" s="29"/>
      <c r="D308" s="46"/>
      <c r="E308" s="29"/>
      <c r="G308" s="141"/>
    </row>
    <row r="309" spans="1:7" x14ac:dyDescent="0.25">
      <c r="A309" s="29"/>
      <c r="B309" s="29"/>
      <c r="C309" s="112" t="s">
        <v>153</v>
      </c>
      <c r="D309" s="46" t="s">
        <v>206</v>
      </c>
      <c r="E309" s="29"/>
      <c r="G309" s="141"/>
    </row>
    <row r="310" spans="1:7" x14ac:dyDescent="0.25">
      <c r="A310" s="29"/>
      <c r="B310" s="29"/>
      <c r="C310" s="112" t="s">
        <v>153</v>
      </c>
      <c r="D310" s="376" t="s">
        <v>347</v>
      </c>
      <c r="E310" s="29"/>
      <c r="G310" s="141"/>
    </row>
    <row r="311" spans="1:7" x14ac:dyDescent="0.25">
      <c r="A311" s="29"/>
      <c r="B311" s="29"/>
      <c r="C311" s="29"/>
      <c r="D311" s="376"/>
      <c r="E311" s="29"/>
      <c r="G311" s="141"/>
    </row>
    <row r="312" spans="1:7" x14ac:dyDescent="0.25">
      <c r="A312" s="29"/>
      <c r="B312" s="29"/>
      <c r="C312" s="112" t="s">
        <v>153</v>
      </c>
      <c r="D312" s="376" t="s">
        <v>207</v>
      </c>
      <c r="E312" s="29"/>
      <c r="G312" s="141"/>
    </row>
    <row r="313" spans="1:7" x14ac:dyDescent="0.25">
      <c r="A313" s="29"/>
      <c r="B313" s="29"/>
      <c r="C313" s="29"/>
      <c r="D313" s="376"/>
      <c r="E313" s="29"/>
      <c r="G313" s="141"/>
    </row>
    <row r="314" spans="1:7" x14ac:dyDescent="0.25">
      <c r="A314" s="29"/>
      <c r="B314" s="29"/>
      <c r="C314" s="112" t="s">
        <v>153</v>
      </c>
      <c r="D314" s="376" t="s">
        <v>208</v>
      </c>
      <c r="E314" s="29"/>
      <c r="G314" s="141"/>
    </row>
    <row r="315" spans="1:7" x14ac:dyDescent="0.25">
      <c r="A315" s="29"/>
      <c r="B315" s="29"/>
      <c r="C315" s="29"/>
      <c r="D315" s="376"/>
      <c r="E315" s="29"/>
      <c r="G315" s="141"/>
    </row>
    <row r="316" spans="1:7" x14ac:dyDescent="0.25">
      <c r="A316" s="29"/>
      <c r="B316" s="29"/>
      <c r="C316" s="112" t="s">
        <v>153</v>
      </c>
      <c r="D316" s="376" t="s">
        <v>204</v>
      </c>
      <c r="E316" s="29"/>
      <c r="G316" s="141"/>
    </row>
    <row r="317" spans="1:7" x14ac:dyDescent="0.25">
      <c r="A317" s="29"/>
      <c r="B317" s="29"/>
      <c r="C317" s="29"/>
      <c r="D317" s="376"/>
      <c r="E317" s="29"/>
      <c r="G317" s="138"/>
    </row>
    <row r="318" spans="1:7" x14ac:dyDescent="0.25">
      <c r="A318" s="29"/>
      <c r="B318" s="29"/>
      <c r="C318" s="29"/>
      <c r="D318" s="284"/>
      <c r="E318" s="29"/>
    </row>
    <row r="319" spans="1:7" x14ac:dyDescent="0.25">
      <c r="A319" s="29"/>
      <c r="B319" s="29"/>
      <c r="C319" s="29"/>
      <c r="D319" s="284"/>
      <c r="E319" s="29"/>
    </row>
    <row r="320" spans="1:7" x14ac:dyDescent="0.25">
      <c r="A320" s="29"/>
      <c r="B320" s="29"/>
      <c r="C320" s="29"/>
      <c r="D320" s="284"/>
      <c r="E320" s="29"/>
    </row>
    <row r="321" spans="1:5" x14ac:dyDescent="0.25">
      <c r="A321" s="29"/>
      <c r="B321" s="29"/>
      <c r="C321" s="29"/>
      <c r="D321" s="284"/>
      <c r="E321" s="29"/>
    </row>
    <row r="322" spans="1:5" x14ac:dyDescent="0.25">
      <c r="A322" s="29"/>
      <c r="B322" s="29"/>
      <c r="C322" s="29"/>
      <c r="D322" s="284"/>
      <c r="E322" s="29"/>
    </row>
    <row r="323" spans="1:5" x14ac:dyDescent="0.25">
      <c r="A323" s="29"/>
      <c r="B323" s="29"/>
      <c r="C323" s="29"/>
      <c r="D323" s="284"/>
      <c r="E323" s="29"/>
    </row>
    <row r="324" spans="1:5" x14ac:dyDescent="0.25">
      <c r="A324" s="29"/>
      <c r="B324" s="29"/>
      <c r="C324" s="29"/>
      <c r="D324" s="284"/>
      <c r="E324" s="29"/>
    </row>
    <row r="325" spans="1:5" x14ac:dyDescent="0.25">
      <c r="A325" s="29"/>
      <c r="B325" s="29"/>
      <c r="C325" s="29"/>
      <c r="D325" s="284"/>
      <c r="E325" s="29"/>
    </row>
    <row r="326" spans="1:5" x14ac:dyDescent="0.25">
      <c r="A326" s="29"/>
      <c r="B326" s="29"/>
      <c r="C326" s="29"/>
      <c r="D326" s="284"/>
      <c r="E326" s="29"/>
    </row>
    <row r="327" spans="1:5" x14ac:dyDescent="0.25">
      <c r="A327" s="29"/>
      <c r="B327" s="29"/>
      <c r="C327" s="29"/>
      <c r="D327" s="284"/>
      <c r="E327" s="29"/>
    </row>
    <row r="328" spans="1:5" x14ac:dyDescent="0.25">
      <c r="A328" s="29"/>
      <c r="B328" s="29"/>
      <c r="C328" s="29"/>
      <c r="D328" s="284"/>
      <c r="E328" s="29"/>
    </row>
    <row r="329" spans="1:5" x14ac:dyDescent="0.25">
      <c r="A329" s="29"/>
      <c r="B329" s="29"/>
      <c r="C329" s="29"/>
      <c r="D329" s="284"/>
      <c r="E329" s="29"/>
    </row>
    <row r="330" spans="1:5" x14ac:dyDescent="0.25">
      <c r="A330" s="29"/>
      <c r="B330" s="29"/>
      <c r="C330" s="29"/>
      <c r="D330" s="284"/>
      <c r="E330" s="29"/>
    </row>
    <row r="331" spans="1:5" x14ac:dyDescent="0.25">
      <c r="A331" s="29"/>
      <c r="B331" s="29"/>
      <c r="C331" s="29"/>
      <c r="D331" s="284"/>
      <c r="E331" s="29"/>
    </row>
    <row r="332" spans="1:5" x14ac:dyDescent="0.25">
      <c r="A332" s="29"/>
      <c r="B332" s="29"/>
      <c r="C332" s="29"/>
      <c r="D332" s="284"/>
      <c r="E332" s="29"/>
    </row>
    <row r="333" spans="1:5" x14ac:dyDescent="0.25">
      <c r="A333" s="29"/>
      <c r="B333" s="29"/>
      <c r="C333" s="29"/>
      <c r="D333" s="284"/>
      <c r="E333" s="29"/>
    </row>
    <row r="334" spans="1:5" x14ac:dyDescent="0.25">
      <c r="A334" s="29"/>
      <c r="B334" s="29"/>
      <c r="C334" s="29"/>
      <c r="D334" s="284"/>
      <c r="E334" s="29"/>
    </row>
    <row r="335" spans="1:5" x14ac:dyDescent="0.25">
      <c r="A335" s="29"/>
      <c r="B335" s="29"/>
      <c r="C335" s="29"/>
      <c r="D335" s="284"/>
      <c r="E335" s="29"/>
    </row>
    <row r="336" spans="1:5" x14ac:dyDescent="0.25">
      <c r="A336" s="29"/>
      <c r="B336" s="29"/>
      <c r="C336" s="29"/>
      <c r="D336" s="284"/>
      <c r="E336" s="29"/>
    </row>
    <row r="337" spans="1:5" x14ac:dyDescent="0.25">
      <c r="A337" s="29"/>
      <c r="B337" s="29"/>
      <c r="C337" s="29"/>
      <c r="D337" s="284"/>
      <c r="E337" s="29"/>
    </row>
    <row r="338" spans="1:5" x14ac:dyDescent="0.25">
      <c r="A338" s="29"/>
      <c r="B338" s="29"/>
      <c r="C338" s="29"/>
      <c r="D338" s="284"/>
      <c r="E338" s="29"/>
    </row>
    <row r="339" spans="1:5" x14ac:dyDescent="0.25">
      <c r="A339" s="29"/>
      <c r="B339" s="29"/>
      <c r="C339" s="29"/>
      <c r="D339" s="284"/>
      <c r="E339" s="29"/>
    </row>
    <row r="340" spans="1:5" x14ac:dyDescent="0.25">
      <c r="A340" s="29"/>
      <c r="B340" s="29"/>
      <c r="C340" s="29"/>
      <c r="D340" s="284"/>
      <c r="E340" s="29"/>
    </row>
    <row r="341" spans="1:5" x14ac:dyDescent="0.25">
      <c r="A341" s="29"/>
      <c r="B341" s="29"/>
      <c r="C341" s="29"/>
      <c r="D341" s="284"/>
      <c r="E341" s="29"/>
    </row>
    <row r="342" spans="1:5" x14ac:dyDescent="0.25">
      <c r="A342" s="29"/>
      <c r="B342" s="29"/>
      <c r="C342" s="29"/>
      <c r="D342" s="284"/>
      <c r="E342" s="29"/>
    </row>
    <row r="343" spans="1:5" x14ac:dyDescent="0.25">
      <c r="A343" s="29"/>
      <c r="B343" s="29"/>
      <c r="C343" s="29"/>
      <c r="D343" s="284"/>
      <c r="E343" s="29"/>
    </row>
    <row r="344" spans="1:5" x14ac:dyDescent="0.25">
      <c r="A344" s="29"/>
      <c r="B344" s="29"/>
      <c r="C344" s="29"/>
      <c r="D344" s="284"/>
      <c r="E344" s="29"/>
    </row>
    <row r="345" spans="1:5" x14ac:dyDescent="0.25">
      <c r="A345" s="29"/>
      <c r="B345" s="29"/>
      <c r="C345" s="29"/>
      <c r="D345" s="284"/>
      <c r="E345" s="29"/>
    </row>
    <row r="346" spans="1:5" x14ac:dyDescent="0.25">
      <c r="A346" s="29"/>
      <c r="B346" s="29"/>
      <c r="C346" s="29"/>
      <c r="D346" s="284"/>
      <c r="E346" s="29"/>
    </row>
    <row r="347" spans="1:5" x14ac:dyDescent="0.25">
      <c r="A347" s="29"/>
      <c r="B347" s="29"/>
      <c r="C347" s="29"/>
      <c r="D347" s="284"/>
      <c r="E347" s="29"/>
    </row>
    <row r="348" spans="1:5" x14ac:dyDescent="0.25">
      <c r="A348" s="29"/>
      <c r="B348" s="29"/>
      <c r="C348" s="29"/>
      <c r="D348" s="284"/>
      <c r="E348" s="29"/>
    </row>
    <row r="349" spans="1:5" x14ac:dyDescent="0.25">
      <c r="A349" s="29"/>
      <c r="B349" s="29"/>
      <c r="C349" s="29"/>
      <c r="D349" s="284"/>
      <c r="E349" s="29"/>
    </row>
    <row r="350" spans="1:5" x14ac:dyDescent="0.25">
      <c r="A350" s="29"/>
      <c r="B350" s="29"/>
      <c r="C350" s="29"/>
      <c r="D350" s="222" t="s">
        <v>253</v>
      </c>
      <c r="E350" s="29"/>
    </row>
    <row r="351" spans="1:5" x14ac:dyDescent="0.25">
      <c r="A351" s="29"/>
      <c r="B351" s="30" t="s">
        <v>322</v>
      </c>
      <c r="C351" s="29"/>
      <c r="D351" s="284"/>
      <c r="E351" s="29"/>
    </row>
    <row r="352" spans="1:5" x14ac:dyDescent="0.25">
      <c r="A352" s="29"/>
      <c r="B352" s="377"/>
      <c r="C352" s="377"/>
      <c r="D352" s="377"/>
      <c r="E352" s="29"/>
    </row>
    <row r="353" spans="1:5" x14ac:dyDescent="0.25">
      <c r="A353" s="29"/>
      <c r="B353" s="377"/>
      <c r="C353" s="377"/>
      <c r="D353" s="377"/>
      <c r="E353" s="29"/>
    </row>
    <row r="354" spans="1:5" x14ac:dyDescent="0.25">
      <c r="A354" s="29"/>
      <c r="B354" s="377"/>
      <c r="C354" s="377"/>
      <c r="D354" s="377"/>
      <c r="E354" s="29"/>
    </row>
    <row r="355" spans="1:5" x14ac:dyDescent="0.25">
      <c r="A355" s="29"/>
      <c r="B355" s="377"/>
      <c r="C355" s="377"/>
      <c r="D355" s="377"/>
      <c r="E355" s="29"/>
    </row>
    <row r="356" spans="1:5" x14ac:dyDescent="0.25">
      <c r="A356" s="29"/>
      <c r="B356" s="377"/>
      <c r="C356" s="377"/>
      <c r="D356" s="377"/>
      <c r="E356" s="29"/>
    </row>
    <row r="357" spans="1:5" x14ac:dyDescent="0.25">
      <c r="A357" s="29"/>
      <c r="B357" s="377"/>
      <c r="C357" s="377"/>
      <c r="D357" s="377"/>
      <c r="E357" s="29"/>
    </row>
    <row r="358" spans="1:5" x14ac:dyDescent="0.25">
      <c r="A358" s="29"/>
      <c r="B358" s="377"/>
      <c r="C358" s="377"/>
      <c r="D358" s="377"/>
      <c r="E358" s="29"/>
    </row>
    <row r="359" spans="1:5" x14ac:dyDescent="0.25">
      <c r="A359" s="29"/>
      <c r="B359" s="377"/>
      <c r="C359" s="377"/>
      <c r="D359" s="377"/>
      <c r="E359" s="29"/>
    </row>
    <row r="360" spans="1:5" x14ac:dyDescent="0.25">
      <c r="A360" s="29"/>
      <c r="B360" s="377"/>
      <c r="C360" s="377"/>
      <c r="D360" s="377"/>
      <c r="E360" s="29"/>
    </row>
    <row r="361" spans="1:5" x14ac:dyDescent="0.25">
      <c r="A361" s="29"/>
      <c r="B361" s="377"/>
      <c r="C361" s="377"/>
      <c r="D361" s="377"/>
      <c r="E361" s="29"/>
    </row>
    <row r="362" spans="1:5" x14ac:dyDescent="0.25">
      <c r="A362" s="29"/>
      <c r="B362" s="377"/>
      <c r="C362" s="377"/>
      <c r="D362" s="377"/>
      <c r="E362" s="29"/>
    </row>
    <row r="363" spans="1:5" x14ac:dyDescent="0.25">
      <c r="A363" s="29"/>
      <c r="B363" s="377"/>
      <c r="C363" s="377"/>
      <c r="D363" s="377"/>
      <c r="E363" s="29"/>
    </row>
    <row r="364" spans="1:5" x14ac:dyDescent="0.25">
      <c r="A364" s="29"/>
      <c r="B364" s="377"/>
      <c r="C364" s="377"/>
      <c r="D364" s="377"/>
      <c r="E364" s="29"/>
    </row>
    <row r="365" spans="1:5" x14ac:dyDescent="0.25">
      <c r="A365" s="29"/>
      <c r="B365" s="377"/>
      <c r="C365" s="377"/>
      <c r="D365" s="377"/>
      <c r="E365" s="29"/>
    </row>
    <row r="366" spans="1:5" x14ac:dyDescent="0.25">
      <c r="A366" s="29"/>
      <c r="B366" s="377"/>
      <c r="C366" s="377"/>
      <c r="D366" s="377"/>
      <c r="E366" s="29"/>
    </row>
    <row r="367" spans="1:5" x14ac:dyDescent="0.25">
      <c r="A367" s="29"/>
      <c r="B367" s="377"/>
      <c r="C367" s="377"/>
      <c r="D367" s="377"/>
      <c r="E367" s="29"/>
    </row>
    <row r="368" spans="1:5" x14ac:dyDescent="0.25">
      <c r="A368" s="29"/>
      <c r="B368" s="377"/>
      <c r="C368" s="377"/>
      <c r="D368" s="377"/>
      <c r="E368" s="29"/>
    </row>
    <row r="369" spans="1:5" x14ac:dyDescent="0.25">
      <c r="A369" s="29"/>
      <c r="B369" s="377"/>
      <c r="C369" s="377"/>
      <c r="D369" s="377"/>
      <c r="E369" s="29"/>
    </row>
    <row r="370" spans="1:5" x14ac:dyDescent="0.25">
      <c r="A370" s="29"/>
      <c r="B370" s="377"/>
      <c r="C370" s="377"/>
      <c r="D370" s="377"/>
      <c r="E370" s="29"/>
    </row>
    <row r="371" spans="1:5" x14ac:dyDescent="0.25">
      <c r="A371" s="29"/>
      <c r="B371" s="377"/>
      <c r="C371" s="377"/>
      <c r="D371" s="377"/>
      <c r="E371" s="29"/>
    </row>
    <row r="372" spans="1:5" x14ac:dyDescent="0.25">
      <c r="A372" s="29"/>
      <c r="B372" s="377"/>
      <c r="C372" s="377"/>
      <c r="D372" s="377"/>
      <c r="E372" s="29"/>
    </row>
    <row r="373" spans="1:5" x14ac:dyDescent="0.25">
      <c r="A373" s="29"/>
      <c r="B373" s="377"/>
      <c r="C373" s="377"/>
      <c r="D373" s="377"/>
      <c r="E373" s="29"/>
    </row>
    <row r="374" spans="1:5" x14ac:dyDescent="0.25">
      <c r="A374" s="29"/>
      <c r="B374" s="377"/>
      <c r="C374" s="377"/>
      <c r="D374" s="377"/>
      <c r="E374" s="29"/>
    </row>
    <row r="375" spans="1:5" x14ac:dyDescent="0.25">
      <c r="A375" s="29"/>
      <c r="B375" s="377"/>
      <c r="C375" s="377"/>
      <c r="D375" s="377"/>
      <c r="E375" s="29"/>
    </row>
    <row r="376" spans="1:5" x14ac:dyDescent="0.25">
      <c r="A376" s="29"/>
      <c r="B376" s="377"/>
      <c r="C376" s="377"/>
      <c r="D376" s="377"/>
      <c r="E376" s="29"/>
    </row>
    <row r="377" spans="1:5" x14ac:dyDescent="0.25">
      <c r="A377" s="29"/>
      <c r="B377" s="377"/>
      <c r="C377" s="377"/>
      <c r="D377" s="377"/>
      <c r="E377" s="29"/>
    </row>
    <row r="378" spans="1:5" x14ac:dyDescent="0.25">
      <c r="A378" s="29"/>
      <c r="B378" s="377"/>
      <c r="C378" s="377"/>
      <c r="D378" s="377"/>
      <c r="E378" s="29"/>
    </row>
    <row r="379" spans="1:5" x14ac:dyDescent="0.25">
      <c r="A379" s="29"/>
      <c r="B379" s="377"/>
      <c r="C379" s="377"/>
      <c r="D379" s="377"/>
      <c r="E379" s="29"/>
    </row>
    <row r="380" spans="1:5" x14ac:dyDescent="0.25">
      <c r="A380" s="29"/>
      <c r="B380" s="377"/>
      <c r="C380" s="377"/>
      <c r="D380" s="377"/>
      <c r="E380" s="29"/>
    </row>
    <row r="381" spans="1:5" x14ac:dyDescent="0.25">
      <c r="A381" s="29"/>
      <c r="B381" s="377"/>
      <c r="C381" s="377"/>
      <c r="D381" s="377"/>
      <c r="E381" s="29"/>
    </row>
    <row r="382" spans="1:5" x14ac:dyDescent="0.25">
      <c r="A382" s="29"/>
      <c r="B382" s="377"/>
      <c r="C382" s="377"/>
      <c r="D382" s="377"/>
      <c r="E382" s="29"/>
    </row>
    <row r="383" spans="1:5" x14ac:dyDescent="0.25">
      <c r="A383" s="29"/>
      <c r="B383" s="377"/>
      <c r="C383" s="377"/>
      <c r="D383" s="377"/>
      <c r="E383" s="29"/>
    </row>
    <row r="384" spans="1:5" x14ac:dyDescent="0.25">
      <c r="A384" s="29"/>
      <c r="B384" s="377"/>
      <c r="C384" s="377"/>
      <c r="D384" s="377"/>
      <c r="E384" s="29"/>
    </row>
    <row r="385" spans="1:5" x14ac:dyDescent="0.25">
      <c r="A385" s="29"/>
      <c r="B385" s="377"/>
      <c r="C385" s="377"/>
      <c r="D385" s="377"/>
      <c r="E385" s="29"/>
    </row>
    <row r="386" spans="1:5" x14ac:dyDescent="0.25">
      <c r="A386" s="29"/>
      <c r="B386" s="377"/>
      <c r="C386" s="377"/>
      <c r="D386" s="377"/>
      <c r="E386" s="29"/>
    </row>
    <row r="387" spans="1:5" x14ac:dyDescent="0.25">
      <c r="A387" s="29"/>
      <c r="B387" s="377"/>
      <c r="C387" s="377"/>
      <c r="D387" s="377"/>
      <c r="E387" s="29"/>
    </row>
    <row r="388" spans="1:5" x14ac:dyDescent="0.25">
      <c r="A388" s="29"/>
      <c r="B388" s="377"/>
      <c r="C388" s="377"/>
      <c r="D388" s="377"/>
      <c r="E388" s="29"/>
    </row>
    <row r="389" spans="1:5" x14ac:dyDescent="0.25">
      <c r="A389" s="29"/>
      <c r="B389" s="377"/>
      <c r="C389" s="377"/>
      <c r="D389" s="377"/>
      <c r="E389" s="29"/>
    </row>
    <row r="390" spans="1:5" x14ac:dyDescent="0.25">
      <c r="A390" s="29"/>
      <c r="B390" s="377"/>
      <c r="C390" s="377"/>
      <c r="D390" s="377"/>
      <c r="E390" s="29"/>
    </row>
    <row r="391" spans="1:5" x14ac:dyDescent="0.25">
      <c r="A391" s="29"/>
      <c r="B391" s="377"/>
      <c r="C391" s="377"/>
      <c r="D391" s="377"/>
      <c r="E391" s="29"/>
    </row>
    <row r="392" spans="1:5" x14ac:dyDescent="0.25">
      <c r="A392" s="29"/>
      <c r="B392" s="377"/>
      <c r="C392" s="377"/>
      <c r="D392" s="377"/>
      <c r="E392" s="29"/>
    </row>
    <row r="393" spans="1:5" x14ac:dyDescent="0.25">
      <c r="A393" s="29"/>
      <c r="B393" s="377"/>
      <c r="C393" s="377"/>
      <c r="D393" s="377"/>
      <c r="E393" s="29"/>
    </row>
    <row r="394" spans="1:5" x14ac:dyDescent="0.25">
      <c r="A394" s="29"/>
      <c r="B394" s="377"/>
      <c r="C394" s="377"/>
      <c r="D394" s="377"/>
      <c r="E394" s="29"/>
    </row>
    <row r="395" spans="1:5" x14ac:dyDescent="0.25">
      <c r="A395" s="29"/>
      <c r="B395" s="377"/>
      <c r="C395" s="377"/>
      <c r="D395" s="377"/>
      <c r="E395" s="29"/>
    </row>
    <row r="396" spans="1:5" x14ac:dyDescent="0.25">
      <c r="A396" s="29"/>
      <c r="B396" s="377"/>
      <c r="C396" s="377"/>
      <c r="D396" s="377"/>
      <c r="E396" s="29"/>
    </row>
    <row r="397" spans="1:5" x14ac:dyDescent="0.25">
      <c r="A397" s="29"/>
      <c r="B397" s="377"/>
      <c r="C397" s="377"/>
      <c r="D397" s="377"/>
      <c r="E397" s="29"/>
    </row>
    <row r="398" spans="1:5" x14ac:dyDescent="0.25">
      <c r="A398" s="29"/>
      <c r="B398" s="49"/>
      <c r="C398" s="49"/>
      <c r="D398" s="49"/>
      <c r="E398" s="29"/>
    </row>
    <row r="399" spans="1:5" x14ac:dyDescent="0.25">
      <c r="A399" s="29"/>
      <c r="B399" s="49"/>
      <c r="C399" s="49"/>
      <c r="D399" s="28"/>
      <c r="E399" s="29"/>
    </row>
    <row r="400" spans="1:5" x14ac:dyDescent="0.25">
      <c r="A400" s="29"/>
      <c r="B400" s="29"/>
      <c r="C400" s="29"/>
      <c r="D400" s="222" t="s">
        <v>253</v>
      </c>
      <c r="E400" s="29"/>
    </row>
    <row r="401" spans="1:5" x14ac:dyDescent="0.25">
      <c r="A401" s="29"/>
      <c r="B401" s="30" t="s">
        <v>322</v>
      </c>
      <c r="C401" s="29"/>
      <c r="D401" s="284"/>
      <c r="E401" s="29"/>
    </row>
    <row r="402" spans="1:5" x14ac:dyDescent="0.25">
      <c r="A402" s="29"/>
      <c r="B402" s="377"/>
      <c r="C402" s="377"/>
      <c r="D402" s="377"/>
      <c r="E402" s="29"/>
    </row>
    <row r="403" spans="1:5" x14ac:dyDescent="0.25">
      <c r="A403" s="29"/>
      <c r="B403" s="377"/>
      <c r="C403" s="377"/>
      <c r="D403" s="377"/>
      <c r="E403" s="29"/>
    </row>
    <row r="404" spans="1:5" x14ac:dyDescent="0.25">
      <c r="A404" s="29"/>
      <c r="B404" s="377"/>
      <c r="C404" s="377"/>
      <c r="D404" s="377"/>
      <c r="E404" s="29"/>
    </row>
    <row r="405" spans="1:5" x14ac:dyDescent="0.25">
      <c r="A405" s="29"/>
      <c r="B405" s="377"/>
      <c r="C405" s="377"/>
      <c r="D405" s="377"/>
      <c r="E405" s="29"/>
    </row>
    <row r="406" spans="1:5" x14ac:dyDescent="0.25">
      <c r="A406" s="29"/>
      <c r="B406" s="377"/>
      <c r="C406" s="377"/>
      <c r="D406" s="377"/>
      <c r="E406" s="29"/>
    </row>
    <row r="407" spans="1:5" x14ac:dyDescent="0.25">
      <c r="A407" s="29"/>
      <c r="B407" s="377"/>
      <c r="C407" s="377"/>
      <c r="D407" s="377"/>
      <c r="E407" s="29"/>
    </row>
    <row r="408" spans="1:5" x14ac:dyDescent="0.25">
      <c r="A408" s="29"/>
      <c r="B408" s="377"/>
      <c r="C408" s="377"/>
      <c r="D408" s="377"/>
      <c r="E408" s="29"/>
    </row>
    <row r="409" spans="1:5" x14ac:dyDescent="0.25">
      <c r="A409" s="29"/>
      <c r="B409" s="377"/>
      <c r="C409" s="377"/>
      <c r="D409" s="377"/>
      <c r="E409" s="29"/>
    </row>
    <row r="410" spans="1:5" x14ac:dyDescent="0.25">
      <c r="A410" s="29"/>
      <c r="B410" s="377"/>
      <c r="C410" s="377"/>
      <c r="D410" s="377"/>
      <c r="E410" s="29"/>
    </row>
    <row r="411" spans="1:5" x14ac:dyDescent="0.25">
      <c r="A411" s="29"/>
      <c r="B411" s="377"/>
      <c r="C411" s="377"/>
      <c r="D411" s="377"/>
      <c r="E411" s="29"/>
    </row>
    <row r="412" spans="1:5" x14ac:dyDescent="0.25">
      <c r="A412" s="29"/>
      <c r="B412" s="377"/>
      <c r="C412" s="377"/>
      <c r="D412" s="377"/>
      <c r="E412" s="29"/>
    </row>
    <row r="413" spans="1:5" x14ac:dyDescent="0.25">
      <c r="A413" s="29"/>
      <c r="B413" s="377"/>
      <c r="C413" s="377"/>
      <c r="D413" s="377"/>
      <c r="E413" s="29"/>
    </row>
    <row r="414" spans="1:5" x14ac:dyDescent="0.25">
      <c r="A414" s="29"/>
      <c r="B414" s="377"/>
      <c r="C414" s="377"/>
      <c r="D414" s="377"/>
      <c r="E414" s="29"/>
    </row>
    <row r="415" spans="1:5" x14ac:dyDescent="0.25">
      <c r="A415" s="29"/>
      <c r="B415" s="377"/>
      <c r="C415" s="377"/>
      <c r="D415" s="377"/>
      <c r="E415" s="29"/>
    </row>
    <row r="416" spans="1:5" x14ac:dyDescent="0.25">
      <c r="A416" s="29"/>
      <c r="B416" s="377"/>
      <c r="C416" s="377"/>
      <c r="D416" s="377"/>
      <c r="E416" s="29"/>
    </row>
    <row r="417" spans="1:5" x14ac:dyDescent="0.25">
      <c r="A417" s="29"/>
      <c r="B417" s="377"/>
      <c r="C417" s="377"/>
      <c r="D417" s="377"/>
      <c r="E417" s="29"/>
    </row>
    <row r="418" spans="1:5" x14ac:dyDescent="0.25">
      <c r="A418" s="29"/>
      <c r="B418" s="377"/>
      <c r="C418" s="377"/>
      <c r="D418" s="377"/>
      <c r="E418" s="29"/>
    </row>
    <row r="419" spans="1:5" x14ac:dyDescent="0.25">
      <c r="A419" s="29"/>
      <c r="B419" s="377"/>
      <c r="C419" s="377"/>
      <c r="D419" s="377"/>
      <c r="E419" s="29"/>
    </row>
    <row r="420" spans="1:5" x14ac:dyDescent="0.25">
      <c r="A420" s="29"/>
      <c r="B420" s="377"/>
      <c r="C420" s="377"/>
      <c r="D420" s="377"/>
      <c r="E420" s="29"/>
    </row>
    <row r="421" spans="1:5" x14ac:dyDescent="0.25">
      <c r="A421" s="29"/>
      <c r="B421" s="377"/>
      <c r="C421" s="377"/>
      <c r="D421" s="377"/>
      <c r="E421" s="29"/>
    </row>
    <row r="422" spans="1:5" x14ac:dyDescent="0.25">
      <c r="A422" s="29"/>
      <c r="B422" s="377"/>
      <c r="C422" s="377"/>
      <c r="D422" s="377"/>
      <c r="E422" s="29"/>
    </row>
    <row r="423" spans="1:5" x14ac:dyDescent="0.25">
      <c r="A423" s="29"/>
      <c r="B423" s="377"/>
      <c r="C423" s="377"/>
      <c r="D423" s="377"/>
      <c r="E423" s="29"/>
    </row>
    <row r="424" spans="1:5" x14ac:dyDescent="0.25">
      <c r="A424" s="29"/>
      <c r="B424" s="377"/>
      <c r="C424" s="377"/>
      <c r="D424" s="377"/>
      <c r="E424" s="29"/>
    </row>
    <row r="425" spans="1:5" x14ac:dyDescent="0.25">
      <c r="A425" s="29"/>
      <c r="B425" s="377"/>
      <c r="C425" s="377"/>
      <c r="D425" s="377"/>
      <c r="E425" s="29"/>
    </row>
    <row r="426" spans="1:5" x14ac:dyDescent="0.25">
      <c r="A426" s="29"/>
      <c r="B426" s="377"/>
      <c r="C426" s="377"/>
      <c r="D426" s="377"/>
      <c r="E426" s="29"/>
    </row>
    <row r="427" spans="1:5" x14ac:dyDescent="0.25">
      <c r="A427" s="29"/>
      <c r="B427" s="377"/>
      <c r="C427" s="377"/>
      <c r="D427" s="377"/>
      <c r="E427" s="29"/>
    </row>
    <row r="428" spans="1:5" x14ac:dyDescent="0.25">
      <c r="A428" s="29"/>
      <c r="B428" s="377"/>
      <c r="C428" s="377"/>
      <c r="D428" s="377"/>
      <c r="E428" s="29"/>
    </row>
    <row r="429" spans="1:5" x14ac:dyDescent="0.25">
      <c r="A429" s="29"/>
      <c r="B429" s="377"/>
      <c r="C429" s="377"/>
      <c r="D429" s="377"/>
      <c r="E429" s="29"/>
    </row>
    <row r="430" spans="1:5" x14ac:dyDescent="0.25">
      <c r="A430" s="29"/>
      <c r="B430" s="377"/>
      <c r="C430" s="377"/>
      <c r="D430" s="377"/>
      <c r="E430" s="29"/>
    </row>
    <row r="431" spans="1:5" x14ac:dyDescent="0.25">
      <c r="A431" s="29"/>
      <c r="B431" s="377"/>
      <c r="C431" s="377"/>
      <c r="D431" s="377"/>
      <c r="E431" s="29"/>
    </row>
    <row r="432" spans="1:5" x14ac:dyDescent="0.25">
      <c r="A432" s="29"/>
      <c r="B432" s="377"/>
      <c r="C432" s="377"/>
      <c r="D432" s="377"/>
      <c r="E432" s="29"/>
    </row>
    <row r="433" spans="1:5" x14ac:dyDescent="0.25">
      <c r="A433" s="29"/>
      <c r="B433" s="377"/>
      <c r="C433" s="377"/>
      <c r="D433" s="377"/>
      <c r="E433" s="29"/>
    </row>
    <row r="434" spans="1:5" x14ac:dyDescent="0.25">
      <c r="A434" s="29"/>
      <c r="B434" s="377"/>
      <c r="C434" s="377"/>
      <c r="D434" s="377"/>
      <c r="E434" s="29"/>
    </row>
    <row r="435" spans="1:5" x14ac:dyDescent="0.25">
      <c r="A435" s="29"/>
      <c r="B435" s="377"/>
      <c r="C435" s="377"/>
      <c r="D435" s="377"/>
      <c r="E435" s="29"/>
    </row>
    <row r="436" spans="1:5" x14ac:dyDescent="0.25">
      <c r="A436" s="29"/>
      <c r="B436" s="377"/>
      <c r="C436" s="377"/>
      <c r="D436" s="377"/>
      <c r="E436" s="29"/>
    </row>
    <row r="437" spans="1:5" x14ac:dyDescent="0.25">
      <c r="A437" s="29"/>
      <c r="B437" s="377"/>
      <c r="C437" s="377"/>
      <c r="D437" s="377"/>
      <c r="E437" s="29"/>
    </row>
    <row r="438" spans="1:5" x14ac:dyDescent="0.25">
      <c r="A438" s="29"/>
      <c r="B438" s="377"/>
      <c r="C438" s="377"/>
      <c r="D438" s="377"/>
      <c r="E438" s="29"/>
    </row>
    <row r="439" spans="1:5" x14ac:dyDescent="0.25">
      <c r="A439" s="29"/>
      <c r="B439" s="377"/>
      <c r="C439" s="377"/>
      <c r="D439" s="377"/>
      <c r="E439" s="29"/>
    </row>
    <row r="440" spans="1:5" x14ac:dyDescent="0.25">
      <c r="A440" s="29"/>
      <c r="B440" s="377"/>
      <c r="C440" s="377"/>
      <c r="D440" s="377"/>
      <c r="E440" s="29"/>
    </row>
    <row r="441" spans="1:5" x14ac:dyDescent="0.25">
      <c r="A441" s="29"/>
      <c r="B441" s="377"/>
      <c r="C441" s="377"/>
      <c r="D441" s="377"/>
      <c r="E441" s="29"/>
    </row>
    <row r="442" spans="1:5" x14ac:dyDescent="0.25">
      <c r="A442" s="29"/>
      <c r="B442" s="377"/>
      <c r="C442" s="377"/>
      <c r="D442" s="377"/>
      <c r="E442" s="29"/>
    </row>
    <row r="443" spans="1:5" x14ac:dyDescent="0.25">
      <c r="A443" s="29"/>
      <c r="B443" s="377"/>
      <c r="C443" s="377"/>
      <c r="D443" s="377"/>
      <c r="E443" s="29"/>
    </row>
    <row r="444" spans="1:5" x14ac:dyDescent="0.25">
      <c r="A444" s="29"/>
      <c r="B444" s="377"/>
      <c r="C444" s="377"/>
      <c r="D444" s="377"/>
      <c r="E444" s="29"/>
    </row>
    <row r="445" spans="1:5" x14ac:dyDescent="0.25">
      <c r="A445" s="29"/>
      <c r="B445" s="377"/>
      <c r="C445" s="377"/>
      <c r="D445" s="377"/>
      <c r="E445" s="29"/>
    </row>
    <row r="446" spans="1:5" x14ac:dyDescent="0.25">
      <c r="A446" s="29"/>
      <c r="B446" s="377"/>
      <c r="C446" s="377"/>
      <c r="D446" s="377"/>
      <c r="E446" s="29"/>
    </row>
    <row r="447" spans="1:5" x14ac:dyDescent="0.25">
      <c r="A447" s="29"/>
      <c r="B447" s="377"/>
      <c r="C447" s="377"/>
      <c r="D447" s="377"/>
      <c r="E447" s="29"/>
    </row>
    <row r="448" spans="1:5" x14ac:dyDescent="0.25">
      <c r="A448" s="29"/>
      <c r="B448" s="49"/>
      <c r="C448" s="49"/>
      <c r="D448" s="49"/>
      <c r="E448" s="29"/>
    </row>
    <row r="449" spans="1:5" x14ac:dyDescent="0.25">
      <c r="A449" s="29"/>
      <c r="B449" s="49"/>
      <c r="C449" s="49"/>
      <c r="D449" s="28"/>
      <c r="E449" s="29"/>
    </row>
    <row r="450" spans="1:5" x14ac:dyDescent="0.25">
      <c r="A450" s="29"/>
      <c r="B450" s="29"/>
      <c r="C450" s="29"/>
      <c r="D450" s="29"/>
      <c r="E450" s="29"/>
    </row>
  </sheetData>
  <sheetProtection algorithmName="SHA-512" hashValue="1L6O3nWJxRuzqtpWdsUrKhvZVWNCu0W+sOVHIFa8Nizfp9vd8vVJkWav/OBxm7tmTMnT5fklXcpiOBiwNRU2jw==" saltValue="Sqilt4wEYzXvbTCcFv/a/g==" spinCount="100000" sheet="1" objects="1" scenarios="1"/>
  <mergeCells count="16">
    <mergeCell ref="D154:D156"/>
    <mergeCell ref="B4:D5"/>
    <mergeCell ref="D8:D11"/>
    <mergeCell ref="D15:D16"/>
    <mergeCell ref="D17:D18"/>
    <mergeCell ref="D20:D21"/>
    <mergeCell ref="D314:D315"/>
    <mergeCell ref="D316:D317"/>
    <mergeCell ref="B352:D397"/>
    <mergeCell ref="B402:D447"/>
    <mergeCell ref="D160:D161"/>
    <mergeCell ref="D162:D163"/>
    <mergeCell ref="D164:D165"/>
    <mergeCell ref="D305:D306"/>
    <mergeCell ref="D310:D311"/>
    <mergeCell ref="D312:D313"/>
  </mergeCells>
  <pageMargins left="0.5" right="0.29166666666666702" top="0.5" bottom="0.5" header="0.3" footer="0.3"/>
  <pageSetup scale="97" orientation="portrait" r:id="rId1"/>
  <headerFooter>
    <oddHeader xml:space="preserve">&amp;C  </oddHeader>
    <oddFooter>&amp;C   &amp;R&amp;A</oddFooter>
  </headerFooter>
  <rowBreaks count="8" manualBreakCount="8">
    <brk id="50" max="16383" man="1"/>
    <brk id="99" max="16383" man="1"/>
    <brk id="149" max="16383" man="1"/>
    <brk id="200" max="4" man="1"/>
    <brk id="250" max="4" man="1"/>
    <brk id="300" max="4" man="1"/>
    <brk id="350" max="4" man="1"/>
    <brk id="400" max="4" man="1"/>
  </rowBreaks>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H450"/>
  <sheetViews>
    <sheetView showRuler="0" zoomScaleNormal="100" workbookViewId="0">
      <selection activeCell="H10" sqref="H10"/>
    </sheetView>
  </sheetViews>
  <sheetFormatPr defaultColWidth="9.140625" defaultRowHeight="15" x14ac:dyDescent="0.25"/>
  <cols>
    <col min="1" max="1" width="1.140625" customWidth="1"/>
    <col min="2" max="2" width="8" customWidth="1"/>
    <col min="3" max="3" width="2.85546875" customWidth="1"/>
    <col min="4" max="4" width="83" customWidth="1"/>
    <col min="5" max="5" width="4.7109375" customWidth="1"/>
  </cols>
  <sheetData>
    <row r="1" spans="1:7" x14ac:dyDescent="0.25">
      <c r="D1" s="281">
        <f>'General Info'!C7</f>
        <v>0</v>
      </c>
    </row>
    <row r="2" spans="1:7" x14ac:dyDescent="0.25">
      <c r="A2" s="29"/>
      <c r="B2" s="30" t="s">
        <v>323</v>
      </c>
      <c r="C2" s="30"/>
      <c r="E2" s="29"/>
    </row>
    <row r="3" spans="1:7" x14ac:dyDescent="0.25">
      <c r="A3" s="29"/>
      <c r="B3" s="73"/>
      <c r="C3" s="73"/>
      <c r="D3" s="29"/>
      <c r="E3" s="29"/>
    </row>
    <row r="4" spans="1:7" ht="15" customHeight="1" x14ac:dyDescent="0.25">
      <c r="A4" s="29"/>
      <c r="B4" s="333" t="s">
        <v>268</v>
      </c>
      <c r="C4" s="333"/>
      <c r="D4" s="333"/>
      <c r="E4" s="29"/>
    </row>
    <row r="5" spans="1:7" x14ac:dyDescent="0.25">
      <c r="A5" s="29"/>
      <c r="B5" s="333"/>
      <c r="C5" s="333"/>
      <c r="D5" s="333"/>
      <c r="E5" s="29"/>
    </row>
    <row r="6" spans="1:7" x14ac:dyDescent="0.25">
      <c r="A6" s="29"/>
      <c r="B6" s="29"/>
      <c r="C6" s="29"/>
      <c r="D6" s="29"/>
      <c r="E6" s="29"/>
    </row>
    <row r="7" spans="1:7" x14ac:dyDescent="0.25">
      <c r="A7" s="29"/>
      <c r="B7" s="139" t="s">
        <v>192</v>
      </c>
      <c r="C7" s="140"/>
      <c r="D7" s="140" t="s">
        <v>309</v>
      </c>
      <c r="E7" s="29"/>
    </row>
    <row r="8" spans="1:7" x14ac:dyDescent="0.25">
      <c r="A8" s="29"/>
      <c r="B8" s="29"/>
      <c r="C8" s="29"/>
      <c r="D8" s="333" t="s">
        <v>140</v>
      </c>
      <c r="E8" s="29"/>
    </row>
    <row r="9" spans="1:7" x14ac:dyDescent="0.25">
      <c r="A9" s="29"/>
      <c r="B9" s="29"/>
      <c r="C9" s="29"/>
      <c r="D9" s="333"/>
      <c r="E9" s="29"/>
    </row>
    <row r="10" spans="1:7" x14ac:dyDescent="0.25">
      <c r="A10" s="29"/>
      <c r="B10" s="29"/>
      <c r="C10" s="29"/>
      <c r="D10" s="333"/>
      <c r="E10" s="29"/>
    </row>
    <row r="11" spans="1:7" x14ac:dyDescent="0.25">
      <c r="A11" s="29"/>
      <c r="B11" s="29"/>
      <c r="C11" s="29"/>
      <c r="D11" s="333"/>
      <c r="E11" s="29"/>
    </row>
    <row r="12" spans="1:7" x14ac:dyDescent="0.25">
      <c r="A12" s="29"/>
      <c r="B12" s="29"/>
      <c r="C12" s="29"/>
      <c r="D12" s="29"/>
      <c r="E12" s="29"/>
    </row>
    <row r="13" spans="1:7" x14ac:dyDescent="0.25">
      <c r="A13" s="29"/>
      <c r="B13" s="29" t="s">
        <v>18</v>
      </c>
      <c r="C13" s="29"/>
      <c r="D13" s="29"/>
      <c r="E13" s="29"/>
      <c r="G13" s="138"/>
    </row>
    <row r="14" spans="1:7" ht="15" customHeight="1" x14ac:dyDescent="0.25">
      <c r="A14" s="29"/>
      <c r="B14" s="29"/>
      <c r="C14" s="112" t="s">
        <v>153</v>
      </c>
      <c r="D14" s="46" t="s">
        <v>186</v>
      </c>
      <c r="E14" s="29"/>
    </row>
    <row r="15" spans="1:7" x14ac:dyDescent="0.25">
      <c r="A15" s="29"/>
      <c r="B15" s="29"/>
      <c r="C15" s="112" t="s">
        <v>153</v>
      </c>
      <c r="D15" s="376" t="s">
        <v>187</v>
      </c>
      <c r="E15" s="29"/>
    </row>
    <row r="16" spans="1:7" x14ac:dyDescent="0.25">
      <c r="A16" s="29"/>
      <c r="B16" s="29"/>
      <c r="C16" s="29"/>
      <c r="D16" s="376"/>
      <c r="E16" s="29"/>
    </row>
    <row r="17" spans="1:5" x14ac:dyDescent="0.25">
      <c r="A17" s="29"/>
      <c r="B17" s="29"/>
      <c r="C17" s="112" t="s">
        <v>153</v>
      </c>
      <c r="D17" s="376" t="s">
        <v>188</v>
      </c>
      <c r="E17" s="29"/>
    </row>
    <row r="18" spans="1:5" x14ac:dyDescent="0.25">
      <c r="A18" s="29"/>
      <c r="B18" s="29"/>
      <c r="C18" s="29"/>
      <c r="D18" s="376"/>
      <c r="E18" s="29"/>
    </row>
    <row r="19" spans="1:5" x14ac:dyDescent="0.25">
      <c r="A19" s="29"/>
      <c r="B19" s="29"/>
      <c r="C19" s="112" t="s">
        <v>153</v>
      </c>
      <c r="D19" s="46" t="s">
        <v>189</v>
      </c>
      <c r="E19" s="29"/>
    </row>
    <row r="20" spans="1:5" x14ac:dyDescent="0.25">
      <c r="A20" s="29"/>
      <c r="B20" s="29"/>
      <c r="C20" s="112" t="s">
        <v>153</v>
      </c>
      <c r="D20" s="376" t="s">
        <v>190</v>
      </c>
      <c r="E20" s="29"/>
    </row>
    <row r="21" spans="1:5" x14ac:dyDescent="0.25">
      <c r="A21" s="29"/>
      <c r="B21" s="29"/>
      <c r="C21" s="29"/>
      <c r="D21" s="376"/>
      <c r="E21" s="29"/>
    </row>
    <row r="22" spans="1:5" x14ac:dyDescent="0.25">
      <c r="A22" s="29"/>
      <c r="B22" s="29"/>
      <c r="C22" s="112" t="s">
        <v>153</v>
      </c>
      <c r="D22" s="284" t="s">
        <v>191</v>
      </c>
      <c r="E22" s="29"/>
    </row>
    <row r="23" spans="1:5" x14ac:dyDescent="0.25">
      <c r="A23" s="29"/>
      <c r="B23" s="29"/>
      <c r="C23" s="112"/>
      <c r="D23" s="284"/>
      <c r="E23" s="29"/>
    </row>
    <row r="24" spans="1:5" x14ac:dyDescent="0.25">
      <c r="A24" s="29"/>
      <c r="B24" s="29"/>
      <c r="C24" s="112"/>
      <c r="D24" s="284"/>
      <c r="E24" s="29"/>
    </row>
    <row r="25" spans="1:5" x14ac:dyDescent="0.25">
      <c r="A25" s="29"/>
      <c r="B25" s="29"/>
      <c r="C25" s="112"/>
      <c r="D25" s="284"/>
      <c r="E25" s="29"/>
    </row>
    <row r="26" spans="1:5" x14ac:dyDescent="0.25">
      <c r="A26" s="29"/>
      <c r="B26" s="29"/>
      <c r="C26" s="112"/>
      <c r="D26" s="284"/>
      <c r="E26" s="29"/>
    </row>
    <row r="27" spans="1:5" x14ac:dyDescent="0.25">
      <c r="A27" s="29"/>
      <c r="B27" s="29"/>
      <c r="C27" s="112"/>
      <c r="D27" s="284"/>
      <c r="E27" s="29"/>
    </row>
    <row r="28" spans="1:5" x14ac:dyDescent="0.25">
      <c r="A28" s="29"/>
      <c r="B28" s="29"/>
      <c r="C28" s="112"/>
      <c r="D28" s="284"/>
      <c r="E28" s="29"/>
    </row>
    <row r="29" spans="1:5" x14ac:dyDescent="0.25">
      <c r="A29" s="29"/>
      <c r="B29" s="29"/>
      <c r="C29" s="112"/>
      <c r="D29" s="284"/>
      <c r="E29" s="29"/>
    </row>
    <row r="30" spans="1:5" x14ac:dyDescent="0.25">
      <c r="A30" s="29"/>
      <c r="B30" s="29"/>
      <c r="C30" s="112"/>
      <c r="D30" s="284"/>
      <c r="E30" s="29"/>
    </row>
    <row r="31" spans="1:5" x14ac:dyDescent="0.25">
      <c r="A31" s="29"/>
      <c r="B31" s="29"/>
      <c r="C31" s="112"/>
      <c r="D31" s="284"/>
      <c r="E31" s="29"/>
    </row>
    <row r="32" spans="1:5" x14ac:dyDescent="0.25">
      <c r="A32" s="29"/>
      <c r="B32" s="29"/>
      <c r="C32" s="112"/>
      <c r="D32" s="284"/>
      <c r="E32" s="29"/>
    </row>
    <row r="33" spans="1:5" x14ac:dyDescent="0.25">
      <c r="A33" s="29"/>
      <c r="B33" s="29"/>
      <c r="C33" s="112"/>
      <c r="D33" s="284"/>
      <c r="E33" s="29"/>
    </row>
    <row r="34" spans="1:5" x14ac:dyDescent="0.25">
      <c r="A34" s="29"/>
      <c r="B34" s="29"/>
      <c r="C34" s="112"/>
      <c r="D34" s="284"/>
      <c r="E34" s="29"/>
    </row>
    <row r="35" spans="1:5" x14ac:dyDescent="0.25">
      <c r="A35" s="29"/>
      <c r="B35" s="29"/>
      <c r="C35" s="112"/>
      <c r="D35" s="284"/>
      <c r="E35" s="29"/>
    </row>
    <row r="36" spans="1:5" x14ac:dyDescent="0.25">
      <c r="A36" s="29"/>
      <c r="B36" s="29"/>
      <c r="C36" s="112"/>
      <c r="D36" s="284"/>
      <c r="E36" s="29"/>
    </row>
    <row r="37" spans="1:5" x14ac:dyDescent="0.25">
      <c r="A37" s="29"/>
      <c r="B37" s="29"/>
      <c r="C37" s="112"/>
      <c r="D37" s="284"/>
      <c r="E37" s="29"/>
    </row>
    <row r="38" spans="1:5" x14ac:dyDescent="0.25">
      <c r="A38" s="29"/>
      <c r="B38" s="29"/>
      <c r="C38" s="112"/>
      <c r="D38" s="284"/>
      <c r="E38" s="29"/>
    </row>
    <row r="39" spans="1:5" x14ac:dyDescent="0.25">
      <c r="A39" s="29"/>
      <c r="B39" s="29"/>
      <c r="C39" s="112"/>
      <c r="D39" s="284"/>
      <c r="E39" s="29"/>
    </row>
    <row r="40" spans="1:5" x14ac:dyDescent="0.25">
      <c r="A40" s="29"/>
      <c r="B40" s="29"/>
      <c r="C40" s="112"/>
      <c r="D40" s="284"/>
      <c r="E40" s="29"/>
    </row>
    <row r="41" spans="1:5" x14ac:dyDescent="0.25">
      <c r="A41" s="29"/>
      <c r="B41" s="29"/>
      <c r="C41" s="112"/>
      <c r="D41" s="284"/>
      <c r="E41" s="29"/>
    </row>
    <row r="42" spans="1:5" x14ac:dyDescent="0.25">
      <c r="A42" s="29"/>
      <c r="B42" s="29"/>
      <c r="C42" s="112"/>
      <c r="D42" s="284"/>
      <c r="E42" s="29"/>
    </row>
    <row r="43" spans="1:5" x14ac:dyDescent="0.25">
      <c r="A43" s="29"/>
      <c r="B43" s="29"/>
      <c r="C43" s="112"/>
      <c r="D43" s="284"/>
      <c r="E43" s="29"/>
    </row>
    <row r="44" spans="1:5" x14ac:dyDescent="0.25">
      <c r="A44" s="29"/>
      <c r="B44" s="29"/>
      <c r="C44" s="112"/>
      <c r="D44" s="284"/>
      <c r="E44" s="29"/>
    </row>
    <row r="45" spans="1:5" x14ac:dyDescent="0.25">
      <c r="A45" s="29"/>
      <c r="B45" s="29"/>
      <c r="C45" s="112"/>
      <c r="D45" s="284"/>
      <c r="E45" s="29"/>
    </row>
    <row r="46" spans="1:5" x14ac:dyDescent="0.25">
      <c r="A46" s="29"/>
      <c r="B46" s="29"/>
      <c r="C46" s="112"/>
      <c r="D46" s="284"/>
      <c r="E46" s="29"/>
    </row>
    <row r="47" spans="1:5" x14ac:dyDescent="0.25">
      <c r="A47" s="29"/>
      <c r="B47" s="29"/>
      <c r="C47" s="112"/>
      <c r="D47" s="284"/>
      <c r="E47" s="29"/>
    </row>
    <row r="48" spans="1:5" x14ac:dyDescent="0.25">
      <c r="A48" s="29"/>
      <c r="B48" s="29"/>
      <c r="C48" s="112"/>
      <c r="D48" s="284"/>
      <c r="E48" s="29"/>
    </row>
    <row r="49" spans="1:5" x14ac:dyDescent="0.25">
      <c r="A49" s="29"/>
      <c r="B49" s="29"/>
      <c r="C49" s="112"/>
      <c r="D49" s="284"/>
      <c r="E49" s="29"/>
    </row>
    <row r="50" spans="1:5" x14ac:dyDescent="0.25">
      <c r="A50" s="29"/>
      <c r="B50" s="29"/>
      <c r="C50" s="29"/>
      <c r="D50" s="222" t="s">
        <v>253</v>
      </c>
      <c r="E50" s="29"/>
    </row>
    <row r="51" spans="1:5" x14ac:dyDescent="0.25">
      <c r="A51" s="29"/>
      <c r="B51" s="30" t="s">
        <v>327</v>
      </c>
      <c r="C51" s="29"/>
      <c r="D51" s="29"/>
      <c r="E51" s="29"/>
    </row>
    <row r="52" spans="1:5" x14ac:dyDescent="0.25">
      <c r="A52" s="29"/>
      <c r="B52" s="29"/>
      <c r="C52" s="29"/>
      <c r="D52" s="29"/>
      <c r="E52" s="29"/>
    </row>
    <row r="53" spans="1:5" x14ac:dyDescent="0.25">
      <c r="A53" s="29"/>
      <c r="B53" s="29"/>
      <c r="C53" s="29"/>
      <c r="D53" s="29"/>
      <c r="E53" s="29"/>
    </row>
    <row r="54" spans="1:5" x14ac:dyDescent="0.25">
      <c r="A54" s="29"/>
      <c r="B54" s="29"/>
      <c r="C54" s="29"/>
      <c r="D54" s="29"/>
      <c r="E54" s="29"/>
    </row>
    <row r="55" spans="1:5" x14ac:dyDescent="0.25">
      <c r="A55" s="29"/>
      <c r="B55" s="29"/>
      <c r="C55" s="29"/>
      <c r="D55" s="29"/>
      <c r="E55" s="29"/>
    </row>
    <row r="56" spans="1:5" x14ac:dyDescent="0.25">
      <c r="A56" s="29"/>
      <c r="B56" s="29"/>
      <c r="C56" s="29"/>
      <c r="D56" s="29"/>
      <c r="E56" s="29"/>
    </row>
    <row r="57" spans="1:5" x14ac:dyDescent="0.25">
      <c r="A57" s="29"/>
      <c r="B57" s="29"/>
      <c r="C57" s="29"/>
      <c r="D57" s="29"/>
      <c r="E57" s="29"/>
    </row>
    <row r="58" spans="1:5" x14ac:dyDescent="0.25">
      <c r="A58" s="29"/>
      <c r="B58" s="29"/>
      <c r="C58" s="29"/>
      <c r="D58" s="29"/>
      <c r="E58" s="29"/>
    </row>
    <row r="59" spans="1:5" x14ac:dyDescent="0.25">
      <c r="A59" s="29"/>
      <c r="B59" s="29"/>
      <c r="C59" s="29"/>
      <c r="D59" s="29"/>
      <c r="E59" s="29"/>
    </row>
    <row r="60" spans="1:5" x14ac:dyDescent="0.25">
      <c r="A60" s="29"/>
      <c r="B60" s="29"/>
      <c r="C60" s="29"/>
      <c r="D60" s="29"/>
      <c r="E60" s="29"/>
    </row>
    <row r="61" spans="1:5" x14ac:dyDescent="0.25">
      <c r="A61" s="29"/>
      <c r="B61" s="29"/>
      <c r="C61" s="29"/>
      <c r="D61" s="29"/>
      <c r="E61" s="29"/>
    </row>
    <row r="62" spans="1:5" x14ac:dyDescent="0.25">
      <c r="A62" s="29"/>
      <c r="B62" s="29"/>
      <c r="C62" s="29"/>
      <c r="D62" s="29"/>
      <c r="E62" s="29"/>
    </row>
    <row r="63" spans="1:5" x14ac:dyDescent="0.25">
      <c r="A63" s="29"/>
      <c r="B63" s="29"/>
      <c r="C63" s="29"/>
      <c r="D63" s="29"/>
      <c r="E63" s="29"/>
    </row>
    <row r="64" spans="1:5" x14ac:dyDescent="0.25">
      <c r="A64" s="29"/>
      <c r="B64" s="29"/>
      <c r="C64" s="29"/>
      <c r="D64" s="29"/>
      <c r="E64" s="29"/>
    </row>
    <row r="65" spans="1:5" x14ac:dyDescent="0.25">
      <c r="A65" s="29"/>
      <c r="B65" s="29"/>
      <c r="C65" s="29"/>
      <c r="D65" s="29"/>
      <c r="E65" s="29"/>
    </row>
    <row r="66" spans="1:5" x14ac:dyDescent="0.25">
      <c r="A66" s="29"/>
      <c r="B66" s="29"/>
      <c r="C66" s="29"/>
      <c r="D66" s="29"/>
      <c r="E66" s="29"/>
    </row>
    <row r="67" spans="1:5" x14ac:dyDescent="0.25">
      <c r="A67" s="29"/>
      <c r="B67" s="29"/>
      <c r="C67" s="29"/>
      <c r="D67" s="29"/>
      <c r="E67" s="29"/>
    </row>
    <row r="68" spans="1:5" x14ac:dyDescent="0.25">
      <c r="A68" s="29"/>
      <c r="B68" s="29"/>
      <c r="C68" s="29"/>
      <c r="D68" s="29"/>
      <c r="E68" s="29"/>
    </row>
    <row r="69" spans="1:5" x14ac:dyDescent="0.25">
      <c r="A69" s="29"/>
      <c r="B69" s="29"/>
      <c r="C69" s="29"/>
      <c r="D69" s="29"/>
      <c r="E69" s="29"/>
    </row>
    <row r="70" spans="1:5" x14ac:dyDescent="0.25">
      <c r="A70" s="29"/>
      <c r="B70" s="29"/>
      <c r="C70" s="29"/>
      <c r="D70" s="29"/>
      <c r="E70" s="29"/>
    </row>
    <row r="71" spans="1:5" x14ac:dyDescent="0.25">
      <c r="A71" s="29"/>
      <c r="B71" s="29"/>
      <c r="C71" s="29"/>
      <c r="D71" s="29"/>
      <c r="E71" s="29"/>
    </row>
    <row r="72" spans="1:5" x14ac:dyDescent="0.25">
      <c r="A72" s="29"/>
      <c r="B72" s="29"/>
      <c r="C72" s="29"/>
      <c r="D72" s="29"/>
      <c r="E72" s="29"/>
    </row>
    <row r="73" spans="1:5" x14ac:dyDescent="0.25">
      <c r="A73" s="29"/>
      <c r="B73" s="29"/>
      <c r="C73" s="29"/>
      <c r="D73" s="29"/>
      <c r="E73" s="29"/>
    </row>
    <row r="74" spans="1:5" x14ac:dyDescent="0.25">
      <c r="A74" s="29"/>
      <c r="B74" s="29"/>
      <c r="C74" s="29"/>
      <c r="D74" s="29"/>
      <c r="E74" s="29"/>
    </row>
    <row r="75" spans="1:5" x14ac:dyDescent="0.25">
      <c r="A75" s="29"/>
      <c r="B75" s="29"/>
      <c r="C75" s="29"/>
      <c r="D75" s="29"/>
      <c r="E75" s="29"/>
    </row>
    <row r="76" spans="1:5" x14ac:dyDescent="0.25">
      <c r="A76" s="29"/>
      <c r="B76" s="29"/>
      <c r="C76" s="29"/>
      <c r="D76" s="29"/>
      <c r="E76" s="29"/>
    </row>
    <row r="77" spans="1:5" x14ac:dyDescent="0.25">
      <c r="A77" s="29"/>
      <c r="B77" s="29"/>
      <c r="C77" s="29"/>
      <c r="D77" s="29"/>
      <c r="E77" s="29"/>
    </row>
    <row r="78" spans="1:5" x14ac:dyDescent="0.25">
      <c r="A78" s="29"/>
      <c r="B78" s="29"/>
      <c r="C78" s="29"/>
      <c r="D78" s="29"/>
      <c r="E78" s="29"/>
    </row>
    <row r="79" spans="1:5" x14ac:dyDescent="0.25">
      <c r="A79" s="29"/>
      <c r="B79" s="29"/>
      <c r="C79" s="29"/>
      <c r="D79" s="29"/>
      <c r="E79" s="29"/>
    </row>
    <row r="80" spans="1:5" x14ac:dyDescent="0.25">
      <c r="A80" s="29"/>
      <c r="B80" s="29"/>
      <c r="C80" s="29"/>
      <c r="D80" s="29"/>
      <c r="E80" s="29"/>
    </row>
    <row r="81" spans="1:5" x14ac:dyDescent="0.25">
      <c r="A81" s="29"/>
      <c r="B81" s="29"/>
      <c r="C81" s="29"/>
      <c r="D81" s="29"/>
      <c r="E81" s="29"/>
    </row>
    <row r="82" spans="1:5" x14ac:dyDescent="0.25">
      <c r="A82" s="29"/>
      <c r="B82" s="29"/>
      <c r="C82" s="29"/>
      <c r="D82" s="29"/>
      <c r="E82" s="29"/>
    </row>
    <row r="83" spans="1:5" x14ac:dyDescent="0.25">
      <c r="A83" s="29"/>
      <c r="B83" s="29"/>
      <c r="C83" s="29"/>
      <c r="D83" s="29"/>
      <c r="E83" s="29"/>
    </row>
    <row r="84" spans="1:5" x14ac:dyDescent="0.25">
      <c r="A84" s="29"/>
      <c r="B84" s="29"/>
      <c r="C84" s="29"/>
      <c r="D84" s="29"/>
      <c r="E84" s="29"/>
    </row>
    <row r="85" spans="1:5" x14ac:dyDescent="0.25">
      <c r="A85" s="29"/>
      <c r="B85" s="29"/>
      <c r="C85" s="29"/>
      <c r="D85" s="29"/>
      <c r="E85" s="29"/>
    </row>
    <row r="86" spans="1:5" x14ac:dyDescent="0.25">
      <c r="A86" s="29"/>
      <c r="B86" s="29"/>
      <c r="C86" s="29"/>
      <c r="D86" s="29"/>
      <c r="E86" s="29"/>
    </row>
    <row r="87" spans="1:5" x14ac:dyDescent="0.25">
      <c r="A87" s="29"/>
      <c r="B87" s="29"/>
      <c r="C87" s="29"/>
      <c r="D87" s="29"/>
      <c r="E87" s="29"/>
    </row>
    <row r="88" spans="1:5" x14ac:dyDescent="0.25">
      <c r="A88" s="29"/>
      <c r="B88" s="29"/>
      <c r="C88" s="29"/>
      <c r="D88" s="29"/>
      <c r="E88" s="29"/>
    </row>
    <row r="89" spans="1:5" x14ac:dyDescent="0.25">
      <c r="A89" s="29"/>
      <c r="B89" s="29"/>
      <c r="C89" s="29"/>
      <c r="D89" s="29"/>
      <c r="E89" s="29"/>
    </row>
    <row r="90" spans="1:5" x14ac:dyDescent="0.25">
      <c r="A90" s="29"/>
      <c r="B90" s="29"/>
      <c r="C90" s="29"/>
      <c r="D90" s="29"/>
      <c r="E90" s="29"/>
    </row>
    <row r="91" spans="1:5" x14ac:dyDescent="0.25">
      <c r="A91" s="29"/>
      <c r="B91" s="29"/>
      <c r="C91" s="29"/>
      <c r="D91" s="29"/>
      <c r="E91" s="29"/>
    </row>
    <row r="92" spans="1:5" x14ac:dyDescent="0.25">
      <c r="A92" s="29"/>
      <c r="B92" s="29"/>
      <c r="C92" s="29"/>
      <c r="D92" s="29"/>
      <c r="E92" s="29"/>
    </row>
    <row r="93" spans="1:5" x14ac:dyDescent="0.25">
      <c r="A93" s="29"/>
      <c r="B93" s="29"/>
      <c r="C93" s="29"/>
      <c r="D93" s="29"/>
      <c r="E93" s="29"/>
    </row>
    <row r="94" spans="1:5" x14ac:dyDescent="0.25">
      <c r="A94" s="29"/>
      <c r="B94" s="29"/>
      <c r="C94" s="29"/>
      <c r="D94" s="29"/>
      <c r="E94" s="29"/>
    </row>
    <row r="95" spans="1:5" x14ac:dyDescent="0.25">
      <c r="A95" s="29"/>
      <c r="B95" s="29"/>
      <c r="C95" s="29"/>
      <c r="D95" s="29"/>
      <c r="E95" s="29"/>
    </row>
    <row r="96" spans="1:5" x14ac:dyDescent="0.25">
      <c r="A96" s="29"/>
      <c r="B96" s="29"/>
      <c r="C96" s="29"/>
      <c r="D96" s="29"/>
      <c r="E96" s="29"/>
    </row>
    <row r="97" spans="1:5" x14ac:dyDescent="0.25">
      <c r="A97" s="29"/>
      <c r="B97" s="29"/>
      <c r="C97" s="29"/>
      <c r="D97" s="29"/>
      <c r="E97" s="29"/>
    </row>
    <row r="98" spans="1:5" x14ac:dyDescent="0.25">
      <c r="A98" s="29"/>
      <c r="B98" s="29"/>
      <c r="C98" s="29"/>
      <c r="D98" s="29"/>
      <c r="E98" s="29"/>
    </row>
    <row r="99" spans="1:5" x14ac:dyDescent="0.25">
      <c r="A99" s="29"/>
      <c r="B99" s="29"/>
      <c r="C99" s="29"/>
      <c r="D99" s="222" t="s">
        <v>253</v>
      </c>
      <c r="E99" s="29"/>
    </row>
    <row r="100" spans="1:5" x14ac:dyDescent="0.25">
      <c r="A100" s="29"/>
      <c r="B100" s="30" t="s">
        <v>327</v>
      </c>
      <c r="C100" s="29"/>
      <c r="D100" s="29"/>
      <c r="E100" s="29"/>
    </row>
    <row r="101" spans="1:5" x14ac:dyDescent="0.25">
      <c r="A101" s="29"/>
      <c r="B101" s="29"/>
      <c r="C101" s="29"/>
      <c r="D101" s="29"/>
      <c r="E101" s="29"/>
    </row>
    <row r="102" spans="1:5" x14ac:dyDescent="0.25">
      <c r="A102" s="29"/>
      <c r="B102" s="29"/>
      <c r="C102" s="29"/>
      <c r="D102" s="29"/>
      <c r="E102" s="29"/>
    </row>
    <row r="103" spans="1:5" x14ac:dyDescent="0.25">
      <c r="A103" s="29"/>
      <c r="B103" s="29"/>
      <c r="C103" s="29"/>
      <c r="D103" s="29"/>
      <c r="E103" s="29"/>
    </row>
    <row r="104" spans="1:5" x14ac:dyDescent="0.25">
      <c r="A104" s="29"/>
      <c r="B104" s="29"/>
      <c r="C104" s="29"/>
      <c r="D104" s="29"/>
      <c r="E104" s="29"/>
    </row>
    <row r="105" spans="1:5" x14ac:dyDescent="0.25">
      <c r="A105" s="29"/>
      <c r="B105" s="29"/>
      <c r="C105" s="29"/>
      <c r="D105" s="29"/>
      <c r="E105" s="29"/>
    </row>
    <row r="106" spans="1:5" x14ac:dyDescent="0.25">
      <c r="A106" s="29"/>
      <c r="B106" s="29"/>
      <c r="C106" s="29"/>
      <c r="D106" s="29"/>
      <c r="E106" s="29"/>
    </row>
    <row r="107" spans="1:5" x14ac:dyDescent="0.25">
      <c r="A107" s="29"/>
      <c r="B107" s="29"/>
      <c r="C107" s="29"/>
      <c r="D107" s="29"/>
      <c r="E107" s="29"/>
    </row>
    <row r="108" spans="1:5" x14ac:dyDescent="0.25">
      <c r="A108" s="29"/>
      <c r="B108" s="29"/>
      <c r="C108" s="29"/>
      <c r="D108" s="29"/>
      <c r="E108" s="29"/>
    </row>
    <row r="109" spans="1:5" x14ac:dyDescent="0.25">
      <c r="A109" s="29"/>
      <c r="B109" s="29"/>
      <c r="C109" s="29"/>
      <c r="D109" s="29"/>
      <c r="E109" s="29"/>
    </row>
    <row r="110" spans="1:5" x14ac:dyDescent="0.25">
      <c r="A110" s="29"/>
      <c r="B110" s="29"/>
      <c r="C110" s="29"/>
      <c r="D110" s="29"/>
      <c r="E110" s="29"/>
    </row>
    <row r="111" spans="1:5" x14ac:dyDescent="0.25">
      <c r="A111" s="29"/>
      <c r="B111" s="29"/>
      <c r="C111" s="29"/>
      <c r="D111" s="29"/>
      <c r="E111" s="29"/>
    </row>
    <row r="112" spans="1:5" x14ac:dyDescent="0.25">
      <c r="A112" s="29"/>
      <c r="B112" s="29"/>
      <c r="C112" s="29"/>
      <c r="D112" s="29"/>
      <c r="E112" s="29"/>
    </row>
    <row r="113" spans="1:5" x14ac:dyDescent="0.25">
      <c r="A113" s="29"/>
      <c r="B113" s="29"/>
      <c r="C113" s="29"/>
      <c r="D113" s="29"/>
      <c r="E113" s="29"/>
    </row>
    <row r="114" spans="1:5" x14ac:dyDescent="0.25">
      <c r="A114" s="29"/>
      <c r="B114" s="29"/>
      <c r="C114" s="29"/>
      <c r="D114" s="29"/>
      <c r="E114" s="29"/>
    </row>
    <row r="115" spans="1:5" x14ac:dyDescent="0.25">
      <c r="A115" s="29"/>
      <c r="B115" s="29"/>
      <c r="C115" s="29"/>
      <c r="D115" s="29"/>
      <c r="E115" s="29"/>
    </row>
    <row r="116" spans="1:5" x14ac:dyDescent="0.25">
      <c r="A116" s="29"/>
      <c r="B116" s="29"/>
      <c r="C116" s="29"/>
      <c r="D116" s="29"/>
      <c r="E116" s="29"/>
    </row>
    <row r="117" spans="1:5" x14ac:dyDescent="0.25">
      <c r="A117" s="29"/>
      <c r="B117" s="29"/>
      <c r="C117" s="29"/>
      <c r="D117" s="29"/>
      <c r="E117" s="29"/>
    </row>
    <row r="118" spans="1:5" x14ac:dyDescent="0.25">
      <c r="A118" s="29"/>
      <c r="B118" s="29"/>
      <c r="C118" s="29"/>
      <c r="D118" s="29"/>
      <c r="E118" s="29"/>
    </row>
    <row r="119" spans="1:5" x14ac:dyDescent="0.25">
      <c r="A119" s="29"/>
      <c r="B119" s="29"/>
      <c r="C119" s="29"/>
      <c r="D119" s="29"/>
      <c r="E119" s="29"/>
    </row>
    <row r="120" spans="1:5" x14ac:dyDescent="0.25">
      <c r="A120" s="29"/>
      <c r="B120" s="29"/>
      <c r="C120" s="29"/>
      <c r="D120" s="29"/>
      <c r="E120" s="29"/>
    </row>
    <row r="121" spans="1:5" x14ac:dyDescent="0.25">
      <c r="A121" s="29"/>
      <c r="B121" s="29"/>
      <c r="C121" s="29"/>
      <c r="D121" s="29"/>
      <c r="E121" s="29"/>
    </row>
    <row r="122" spans="1:5" x14ac:dyDescent="0.25">
      <c r="A122" s="29"/>
      <c r="B122" s="29"/>
      <c r="C122" s="29"/>
      <c r="D122" s="29"/>
      <c r="E122" s="29"/>
    </row>
    <row r="123" spans="1:5" x14ac:dyDescent="0.25">
      <c r="A123" s="29"/>
      <c r="B123" s="29"/>
      <c r="C123" s="29"/>
      <c r="D123" s="29"/>
      <c r="E123" s="29"/>
    </row>
    <row r="124" spans="1:5" x14ac:dyDescent="0.25">
      <c r="A124" s="29"/>
      <c r="B124" s="29"/>
      <c r="C124" s="29"/>
      <c r="D124" s="29"/>
      <c r="E124" s="29"/>
    </row>
    <row r="125" spans="1:5" x14ac:dyDescent="0.25">
      <c r="A125" s="29"/>
      <c r="B125" s="29"/>
      <c r="C125" s="29"/>
      <c r="D125" s="29"/>
      <c r="E125" s="29"/>
    </row>
    <row r="126" spans="1:5" x14ac:dyDescent="0.25">
      <c r="A126" s="29"/>
      <c r="B126" s="29"/>
      <c r="C126" s="29"/>
      <c r="D126" s="29"/>
      <c r="E126" s="29"/>
    </row>
    <row r="127" spans="1:5" x14ac:dyDescent="0.25">
      <c r="A127" s="29"/>
      <c r="B127" s="29"/>
      <c r="C127" s="29"/>
      <c r="D127" s="29"/>
      <c r="E127" s="29"/>
    </row>
    <row r="128" spans="1:5" x14ac:dyDescent="0.25">
      <c r="A128" s="29"/>
      <c r="B128" s="29"/>
      <c r="C128" s="29"/>
      <c r="D128" s="29"/>
      <c r="E128" s="29"/>
    </row>
    <row r="129" spans="1:5" x14ac:dyDescent="0.25">
      <c r="A129" s="29"/>
      <c r="B129" s="29"/>
      <c r="C129" s="29"/>
      <c r="D129" s="29"/>
      <c r="E129" s="29"/>
    </row>
    <row r="130" spans="1:5" x14ac:dyDescent="0.25">
      <c r="A130" s="29"/>
      <c r="B130" s="29"/>
      <c r="C130" s="29"/>
      <c r="D130" s="29"/>
      <c r="E130" s="29"/>
    </row>
    <row r="131" spans="1:5" x14ac:dyDescent="0.25">
      <c r="A131" s="29"/>
      <c r="B131" s="29"/>
      <c r="C131" s="29"/>
      <c r="D131" s="29"/>
      <c r="E131" s="29"/>
    </row>
    <row r="132" spans="1:5" x14ac:dyDescent="0.25">
      <c r="A132" s="29"/>
      <c r="B132" s="29"/>
      <c r="C132" s="29"/>
      <c r="D132" s="29"/>
      <c r="E132" s="29"/>
    </row>
    <row r="133" spans="1:5" x14ac:dyDescent="0.25">
      <c r="A133" s="29"/>
      <c r="B133" s="29"/>
      <c r="C133" s="29"/>
      <c r="D133" s="29"/>
      <c r="E133" s="29"/>
    </row>
    <row r="134" spans="1:5" x14ac:dyDescent="0.25">
      <c r="A134" s="29"/>
      <c r="B134" s="29"/>
      <c r="C134" s="29"/>
      <c r="D134" s="29"/>
      <c r="E134" s="29"/>
    </row>
    <row r="135" spans="1:5" x14ac:dyDescent="0.25">
      <c r="A135" s="29"/>
      <c r="B135" s="29"/>
      <c r="C135" s="29"/>
      <c r="D135" s="29"/>
      <c r="E135" s="29"/>
    </row>
    <row r="136" spans="1:5" x14ac:dyDescent="0.25">
      <c r="A136" s="29"/>
      <c r="B136" s="29"/>
      <c r="C136" s="29"/>
      <c r="D136" s="29"/>
      <c r="E136" s="29"/>
    </row>
    <row r="137" spans="1:5" x14ac:dyDescent="0.25">
      <c r="A137" s="29"/>
      <c r="B137" s="29"/>
      <c r="C137" s="29"/>
      <c r="D137" s="29"/>
      <c r="E137" s="29"/>
    </row>
    <row r="138" spans="1:5" x14ac:dyDescent="0.25">
      <c r="A138" s="29"/>
      <c r="B138" s="29"/>
      <c r="C138" s="29"/>
      <c r="D138" s="29"/>
      <c r="E138" s="29"/>
    </row>
    <row r="139" spans="1:5" x14ac:dyDescent="0.25">
      <c r="A139" s="29"/>
      <c r="B139" s="29"/>
      <c r="C139" s="29"/>
      <c r="D139" s="29"/>
      <c r="E139" s="29"/>
    </row>
    <row r="140" spans="1:5" x14ac:dyDescent="0.25">
      <c r="A140" s="29"/>
      <c r="B140" s="29"/>
      <c r="C140" s="29"/>
      <c r="D140" s="29"/>
      <c r="E140" s="29"/>
    </row>
    <row r="141" spans="1:5" x14ac:dyDescent="0.25">
      <c r="A141" s="29"/>
      <c r="B141" s="29"/>
      <c r="C141" s="29"/>
      <c r="D141" s="29"/>
      <c r="E141" s="29"/>
    </row>
    <row r="142" spans="1:5" x14ac:dyDescent="0.25">
      <c r="A142" s="29"/>
      <c r="B142" s="29"/>
      <c r="C142" s="29"/>
      <c r="D142" s="29"/>
      <c r="E142" s="29"/>
    </row>
    <row r="143" spans="1:5" x14ac:dyDescent="0.25">
      <c r="A143" s="29"/>
      <c r="B143" s="29"/>
      <c r="C143" s="29"/>
      <c r="D143" s="29"/>
      <c r="E143" s="29"/>
    </row>
    <row r="144" spans="1:5" x14ac:dyDescent="0.25">
      <c r="A144" s="29"/>
      <c r="B144" s="29"/>
      <c r="C144" s="29"/>
      <c r="D144" s="29"/>
      <c r="E144" s="29"/>
    </row>
    <row r="145" spans="1:8" x14ac:dyDescent="0.25">
      <c r="A145" s="29"/>
      <c r="B145" s="29"/>
      <c r="C145" s="29"/>
      <c r="D145" s="29"/>
      <c r="E145" s="29"/>
    </row>
    <row r="146" spans="1:8" x14ac:dyDescent="0.25">
      <c r="A146" s="29"/>
      <c r="B146" s="29"/>
      <c r="C146" s="29"/>
      <c r="D146" s="29"/>
      <c r="E146" s="29"/>
    </row>
    <row r="147" spans="1:8" x14ac:dyDescent="0.25">
      <c r="A147" s="29"/>
      <c r="B147" s="29"/>
      <c r="C147" s="29"/>
      <c r="D147" s="29"/>
      <c r="E147" s="29"/>
    </row>
    <row r="148" spans="1:8" x14ac:dyDescent="0.25">
      <c r="A148" s="29"/>
      <c r="B148" s="29"/>
      <c r="C148" s="29"/>
      <c r="D148" s="29"/>
      <c r="E148" s="29"/>
    </row>
    <row r="149" spans="1:8" x14ac:dyDescent="0.25">
      <c r="A149" s="29"/>
      <c r="B149" s="29"/>
      <c r="C149" s="29"/>
      <c r="D149" s="29"/>
      <c r="E149" s="29"/>
    </row>
    <row r="150" spans="1:8" x14ac:dyDescent="0.25">
      <c r="A150" s="29"/>
      <c r="B150" s="48"/>
      <c r="C150" s="48"/>
      <c r="D150" s="281">
        <f>'General Info'!C7</f>
        <v>0</v>
      </c>
      <c r="E150" s="29"/>
    </row>
    <row r="151" spans="1:8" x14ac:dyDescent="0.25">
      <c r="A151" s="29"/>
      <c r="B151" s="140" t="s">
        <v>324</v>
      </c>
      <c r="C151" s="48"/>
      <c r="D151" s="281"/>
      <c r="E151" s="29"/>
    </row>
    <row r="152" spans="1:8" x14ac:dyDescent="0.25">
      <c r="A152" s="29"/>
      <c r="B152" s="29"/>
      <c r="C152" s="29"/>
      <c r="D152" s="29"/>
      <c r="E152" s="29"/>
    </row>
    <row r="153" spans="1:8" x14ac:dyDescent="0.25">
      <c r="A153" s="29"/>
      <c r="B153" s="140" t="s">
        <v>193</v>
      </c>
      <c r="C153" s="140"/>
      <c r="D153" s="140" t="s">
        <v>269</v>
      </c>
      <c r="E153" s="29"/>
    </row>
    <row r="154" spans="1:8" ht="15" customHeight="1" x14ac:dyDescent="0.25">
      <c r="A154" s="29"/>
      <c r="B154" s="29"/>
      <c r="C154" s="29"/>
      <c r="D154" s="333" t="s">
        <v>19</v>
      </c>
      <c r="E154" s="29"/>
    </row>
    <row r="155" spans="1:8" x14ac:dyDescent="0.25">
      <c r="A155" s="29"/>
      <c r="B155" s="29"/>
      <c r="C155" s="29"/>
      <c r="D155" s="333"/>
      <c r="E155" s="29"/>
    </row>
    <row r="156" spans="1:8" x14ac:dyDescent="0.25">
      <c r="A156" s="29"/>
      <c r="B156" s="29"/>
      <c r="C156" s="29"/>
      <c r="D156" s="333"/>
      <c r="E156" s="29"/>
    </row>
    <row r="157" spans="1:8" x14ac:dyDescent="0.25">
      <c r="A157" s="29"/>
      <c r="B157" s="29"/>
      <c r="C157" s="29"/>
      <c r="D157" s="29"/>
      <c r="E157" s="29"/>
    </row>
    <row r="158" spans="1:8" x14ac:dyDescent="0.25">
      <c r="A158" s="29"/>
      <c r="B158" s="29" t="s">
        <v>18</v>
      </c>
      <c r="C158" s="29"/>
      <c r="D158" s="29"/>
      <c r="E158" s="29"/>
    </row>
    <row r="159" spans="1:8" ht="15" customHeight="1" x14ac:dyDescent="0.25">
      <c r="A159" s="29"/>
      <c r="B159" s="29"/>
      <c r="C159" s="112" t="s">
        <v>153</v>
      </c>
      <c r="D159" s="46" t="s">
        <v>199</v>
      </c>
      <c r="E159" s="29"/>
      <c r="H159" s="46"/>
    </row>
    <row r="160" spans="1:8" x14ac:dyDescent="0.25">
      <c r="A160" s="29"/>
      <c r="B160" s="29"/>
      <c r="C160" s="112" t="s">
        <v>153</v>
      </c>
      <c r="D160" s="376" t="s">
        <v>194</v>
      </c>
      <c r="E160" s="29"/>
    </row>
    <row r="161" spans="1:5" x14ac:dyDescent="0.25">
      <c r="A161" s="29"/>
      <c r="B161" s="29"/>
      <c r="C161" s="29"/>
      <c r="D161" s="376"/>
      <c r="E161" s="29"/>
    </row>
    <row r="162" spans="1:5" x14ac:dyDescent="0.25">
      <c r="A162" s="29"/>
      <c r="B162" s="29"/>
      <c r="C162" s="112" t="s">
        <v>153</v>
      </c>
      <c r="D162" s="376" t="s">
        <v>195</v>
      </c>
      <c r="E162" s="29"/>
    </row>
    <row r="163" spans="1:5" x14ac:dyDescent="0.25">
      <c r="A163" s="29"/>
      <c r="B163" s="29"/>
      <c r="C163" s="29"/>
      <c r="D163" s="376"/>
      <c r="E163" s="29"/>
    </row>
    <row r="164" spans="1:5" x14ac:dyDescent="0.25">
      <c r="A164" s="29"/>
      <c r="B164" s="29"/>
      <c r="C164" s="112" t="s">
        <v>153</v>
      </c>
      <c r="D164" s="333" t="s">
        <v>196</v>
      </c>
      <c r="E164" s="29"/>
    </row>
    <row r="165" spans="1:5" x14ac:dyDescent="0.25">
      <c r="A165" s="29"/>
      <c r="B165" s="29"/>
      <c r="C165" s="29"/>
      <c r="D165" s="333"/>
      <c r="E165" s="29"/>
    </row>
    <row r="166" spans="1:5" x14ac:dyDescent="0.25">
      <c r="A166" s="29"/>
      <c r="B166" s="29"/>
      <c r="C166" s="29"/>
      <c r="D166" s="46"/>
      <c r="E166" s="29"/>
    </row>
    <row r="167" spans="1:5" x14ac:dyDescent="0.25">
      <c r="A167" s="29"/>
      <c r="B167" s="29"/>
      <c r="C167" s="29"/>
      <c r="D167" s="46"/>
      <c r="E167" s="29"/>
    </row>
    <row r="168" spans="1:5" x14ac:dyDescent="0.25">
      <c r="A168" s="29"/>
      <c r="B168" s="29"/>
      <c r="C168" s="29"/>
      <c r="D168" s="46"/>
      <c r="E168" s="29"/>
    </row>
    <row r="169" spans="1:5" x14ac:dyDescent="0.25">
      <c r="A169" s="29"/>
      <c r="B169" s="29"/>
      <c r="C169" s="29"/>
      <c r="D169" s="46"/>
      <c r="E169" s="29"/>
    </row>
    <row r="170" spans="1:5" x14ac:dyDescent="0.25">
      <c r="A170" s="29"/>
      <c r="B170" s="29"/>
      <c r="C170" s="29"/>
      <c r="D170" s="46"/>
      <c r="E170" s="29"/>
    </row>
    <row r="171" spans="1:5" x14ac:dyDescent="0.25">
      <c r="A171" s="29"/>
      <c r="B171" s="29"/>
      <c r="C171" s="29"/>
      <c r="D171" s="46"/>
      <c r="E171" s="29"/>
    </row>
    <row r="172" spans="1:5" x14ac:dyDescent="0.25">
      <c r="A172" s="29"/>
      <c r="B172" s="29"/>
      <c r="C172" s="29"/>
      <c r="D172" s="46"/>
      <c r="E172" s="29"/>
    </row>
    <row r="173" spans="1:5" x14ac:dyDescent="0.25">
      <c r="A173" s="29"/>
      <c r="B173" s="29"/>
      <c r="C173" s="29"/>
      <c r="D173" s="46"/>
      <c r="E173" s="29"/>
    </row>
    <row r="174" spans="1:5" x14ac:dyDescent="0.25">
      <c r="A174" s="29"/>
      <c r="B174" s="29"/>
      <c r="C174" s="29"/>
      <c r="D174" s="46"/>
      <c r="E174" s="29"/>
    </row>
    <row r="175" spans="1:5" x14ac:dyDescent="0.25">
      <c r="A175" s="29"/>
      <c r="B175" s="29"/>
      <c r="C175" s="29"/>
      <c r="D175" s="46"/>
      <c r="E175" s="29"/>
    </row>
    <row r="176" spans="1:5" x14ac:dyDescent="0.25">
      <c r="A176" s="29"/>
      <c r="B176" s="29"/>
      <c r="C176" s="29"/>
      <c r="D176" s="46"/>
      <c r="E176" s="29"/>
    </row>
    <row r="177" spans="1:5" x14ac:dyDescent="0.25">
      <c r="A177" s="29"/>
      <c r="B177" s="29"/>
      <c r="C177" s="29"/>
      <c r="D177" s="46"/>
      <c r="E177" s="29"/>
    </row>
    <row r="178" spans="1:5" x14ac:dyDescent="0.25">
      <c r="A178" s="29"/>
      <c r="B178" s="29"/>
      <c r="C178" s="29"/>
      <c r="D178" s="46"/>
      <c r="E178" s="29"/>
    </row>
    <row r="179" spans="1:5" x14ac:dyDescent="0.25">
      <c r="A179" s="29"/>
      <c r="B179" s="29"/>
      <c r="C179" s="29"/>
      <c r="D179" s="46"/>
      <c r="E179" s="29"/>
    </row>
    <row r="180" spans="1:5" x14ac:dyDescent="0.25">
      <c r="A180" s="29"/>
      <c r="B180" s="29"/>
      <c r="C180" s="29"/>
      <c r="D180" s="46"/>
      <c r="E180" s="29"/>
    </row>
    <row r="181" spans="1:5" x14ac:dyDescent="0.25">
      <c r="A181" s="29"/>
      <c r="B181" s="29"/>
      <c r="C181" s="29"/>
      <c r="D181" s="46"/>
      <c r="E181" s="29"/>
    </row>
    <row r="182" spans="1:5" x14ac:dyDescent="0.25">
      <c r="A182" s="29"/>
      <c r="B182" s="29"/>
      <c r="C182" s="29"/>
      <c r="D182" s="46"/>
      <c r="E182" s="29"/>
    </row>
    <row r="183" spans="1:5" x14ac:dyDescent="0.25">
      <c r="A183" s="29"/>
      <c r="B183" s="29"/>
      <c r="C183" s="29"/>
      <c r="D183" s="46"/>
      <c r="E183" s="29"/>
    </row>
    <row r="184" spans="1:5" x14ac:dyDescent="0.25">
      <c r="A184" s="29"/>
      <c r="B184" s="29"/>
      <c r="C184" s="29"/>
      <c r="D184" s="46"/>
      <c r="E184" s="29"/>
    </row>
    <row r="185" spans="1:5" x14ac:dyDescent="0.25">
      <c r="A185" s="29"/>
      <c r="B185" s="29"/>
      <c r="C185" s="29"/>
      <c r="D185" s="46"/>
      <c r="E185" s="29"/>
    </row>
    <row r="186" spans="1:5" x14ac:dyDescent="0.25">
      <c r="A186" s="29"/>
      <c r="B186" s="29"/>
      <c r="C186" s="29"/>
      <c r="D186" s="46"/>
      <c r="E186" s="29"/>
    </row>
    <row r="187" spans="1:5" x14ac:dyDescent="0.25">
      <c r="A187" s="29"/>
      <c r="B187" s="29"/>
      <c r="C187" s="29"/>
      <c r="D187" s="46"/>
      <c r="E187" s="29"/>
    </row>
    <row r="188" spans="1:5" x14ac:dyDescent="0.25">
      <c r="A188" s="29"/>
      <c r="B188" s="29"/>
      <c r="C188" s="29"/>
      <c r="D188" s="46"/>
      <c r="E188" s="29"/>
    </row>
    <row r="189" spans="1:5" x14ac:dyDescent="0.25">
      <c r="A189" s="29"/>
      <c r="B189" s="29"/>
      <c r="C189" s="29"/>
      <c r="D189" s="46"/>
      <c r="E189" s="29"/>
    </row>
    <row r="190" spans="1:5" x14ac:dyDescent="0.25">
      <c r="A190" s="29"/>
      <c r="B190" s="29"/>
      <c r="C190" s="29"/>
      <c r="D190" s="46"/>
      <c r="E190" s="29"/>
    </row>
    <row r="191" spans="1:5" x14ac:dyDescent="0.25">
      <c r="A191" s="29"/>
      <c r="B191" s="29"/>
      <c r="C191" s="29"/>
      <c r="D191" s="46"/>
      <c r="E191" s="29"/>
    </row>
    <row r="192" spans="1:5" x14ac:dyDescent="0.25">
      <c r="A192" s="29"/>
      <c r="B192" s="29"/>
      <c r="C192" s="29"/>
      <c r="D192" s="46"/>
      <c r="E192" s="29"/>
    </row>
    <row r="193" spans="1:5" x14ac:dyDescent="0.25">
      <c r="A193" s="29"/>
      <c r="B193" s="29"/>
      <c r="C193" s="29"/>
      <c r="D193" s="46"/>
      <c r="E193" s="29"/>
    </row>
    <row r="194" spans="1:5" x14ac:dyDescent="0.25">
      <c r="A194" s="29"/>
      <c r="B194" s="29"/>
      <c r="C194" s="29"/>
      <c r="D194" s="46"/>
      <c r="E194" s="29"/>
    </row>
    <row r="195" spans="1:5" x14ac:dyDescent="0.25">
      <c r="A195" s="29"/>
      <c r="B195" s="29"/>
      <c r="C195" s="29"/>
      <c r="D195" s="46"/>
      <c r="E195" s="29"/>
    </row>
    <row r="196" spans="1:5" x14ac:dyDescent="0.25">
      <c r="A196" s="29"/>
      <c r="B196" s="29"/>
      <c r="C196" s="29"/>
      <c r="D196" s="46"/>
      <c r="E196" s="29"/>
    </row>
    <row r="197" spans="1:5" x14ac:dyDescent="0.25">
      <c r="A197" s="29"/>
      <c r="B197" s="29"/>
      <c r="C197" s="29"/>
      <c r="D197" s="46"/>
      <c r="E197" s="29"/>
    </row>
    <row r="198" spans="1:5" x14ac:dyDescent="0.25">
      <c r="A198" s="29"/>
      <c r="B198" s="29"/>
      <c r="C198" s="29"/>
      <c r="D198" s="46"/>
      <c r="E198" s="29"/>
    </row>
    <row r="199" spans="1:5" x14ac:dyDescent="0.25">
      <c r="A199" s="29"/>
      <c r="B199" s="29"/>
      <c r="C199" s="29"/>
      <c r="D199" s="46"/>
      <c r="E199" s="29"/>
    </row>
    <row r="200" spans="1:5" x14ac:dyDescent="0.25">
      <c r="A200" s="29"/>
      <c r="B200" s="29"/>
      <c r="C200" s="29"/>
      <c r="D200" s="222" t="s">
        <v>253</v>
      </c>
      <c r="E200" s="29"/>
    </row>
    <row r="201" spans="1:5" x14ac:dyDescent="0.25">
      <c r="A201" s="29"/>
      <c r="B201" s="30" t="s">
        <v>326</v>
      </c>
      <c r="C201" s="29"/>
      <c r="D201" s="29"/>
      <c r="E201" s="29"/>
    </row>
    <row r="202" spans="1:5" x14ac:dyDescent="0.25">
      <c r="A202" s="29"/>
      <c r="B202" s="29"/>
      <c r="C202" s="29"/>
      <c r="D202" s="29"/>
      <c r="E202" s="29"/>
    </row>
    <row r="203" spans="1:5" x14ac:dyDescent="0.25">
      <c r="A203" s="29"/>
      <c r="B203" s="29"/>
      <c r="C203" s="29"/>
      <c r="D203" s="29"/>
      <c r="E203" s="29"/>
    </row>
    <row r="204" spans="1:5" x14ac:dyDescent="0.25">
      <c r="A204" s="29"/>
      <c r="B204" s="29"/>
      <c r="C204" s="29"/>
      <c r="D204" s="29"/>
      <c r="E204" s="29"/>
    </row>
    <row r="205" spans="1:5" x14ac:dyDescent="0.25">
      <c r="A205" s="29"/>
      <c r="B205" s="29"/>
      <c r="C205" s="29"/>
      <c r="D205" s="29"/>
      <c r="E205" s="29"/>
    </row>
    <row r="206" spans="1:5" x14ac:dyDescent="0.25">
      <c r="A206" s="29"/>
      <c r="B206" s="29"/>
      <c r="C206" s="29"/>
      <c r="D206" s="29"/>
      <c r="E206" s="29"/>
    </row>
    <row r="207" spans="1:5" x14ac:dyDescent="0.25">
      <c r="A207" s="29"/>
      <c r="B207" s="29"/>
      <c r="C207" s="29"/>
      <c r="D207" s="29"/>
      <c r="E207" s="29"/>
    </row>
    <row r="208" spans="1:5" x14ac:dyDescent="0.25">
      <c r="A208" s="29"/>
      <c r="B208" s="29"/>
      <c r="C208" s="29"/>
      <c r="D208" s="29"/>
      <c r="E208" s="29"/>
    </row>
    <row r="209" spans="1:5" x14ac:dyDescent="0.25">
      <c r="A209" s="29"/>
      <c r="B209" s="29"/>
      <c r="C209" s="29"/>
      <c r="D209" s="29"/>
      <c r="E209" s="29"/>
    </row>
    <row r="210" spans="1:5" x14ac:dyDescent="0.25">
      <c r="A210" s="29"/>
      <c r="B210" s="29"/>
      <c r="C210" s="29"/>
      <c r="D210" s="29"/>
      <c r="E210" s="29"/>
    </row>
    <row r="211" spans="1:5" x14ac:dyDescent="0.25">
      <c r="A211" s="29"/>
      <c r="B211" s="29"/>
      <c r="C211" s="29"/>
      <c r="D211" s="29"/>
      <c r="E211" s="29"/>
    </row>
    <row r="212" spans="1:5" x14ac:dyDescent="0.25">
      <c r="A212" s="29"/>
      <c r="B212" s="29"/>
      <c r="C212" s="29"/>
      <c r="D212" s="29"/>
      <c r="E212" s="29"/>
    </row>
    <row r="213" spans="1:5" x14ac:dyDescent="0.25">
      <c r="A213" s="29"/>
      <c r="B213" s="29"/>
      <c r="C213" s="29"/>
      <c r="D213" s="29"/>
      <c r="E213" s="29"/>
    </row>
    <row r="214" spans="1:5" x14ac:dyDescent="0.25">
      <c r="A214" s="29"/>
      <c r="B214" s="29"/>
      <c r="C214" s="29"/>
      <c r="D214" s="29"/>
      <c r="E214" s="29"/>
    </row>
    <row r="215" spans="1:5" x14ac:dyDescent="0.25">
      <c r="A215" s="29"/>
      <c r="B215" s="29"/>
      <c r="C215" s="29"/>
      <c r="D215" s="29"/>
      <c r="E215" s="29"/>
    </row>
    <row r="216" spans="1:5" x14ac:dyDescent="0.25">
      <c r="A216" s="29"/>
      <c r="B216" s="29"/>
      <c r="C216" s="29"/>
      <c r="D216" s="29"/>
      <c r="E216" s="29"/>
    </row>
    <row r="217" spans="1:5" x14ac:dyDescent="0.25">
      <c r="A217" s="29"/>
      <c r="B217" s="29"/>
      <c r="C217" s="29"/>
      <c r="D217" s="29"/>
      <c r="E217" s="29"/>
    </row>
    <row r="218" spans="1:5" x14ac:dyDescent="0.25">
      <c r="A218" s="29"/>
      <c r="B218" s="29"/>
      <c r="C218" s="29"/>
      <c r="D218" s="29"/>
      <c r="E218" s="29"/>
    </row>
    <row r="219" spans="1:5" x14ac:dyDescent="0.25">
      <c r="A219" s="29"/>
      <c r="B219" s="29"/>
      <c r="C219" s="29"/>
      <c r="D219" s="29"/>
      <c r="E219" s="29"/>
    </row>
    <row r="220" spans="1:5" x14ac:dyDescent="0.25">
      <c r="A220" s="29"/>
      <c r="B220" s="29"/>
      <c r="C220" s="29"/>
      <c r="D220" s="29"/>
      <c r="E220" s="29"/>
    </row>
    <row r="221" spans="1:5" x14ac:dyDescent="0.25">
      <c r="A221" s="29"/>
      <c r="B221" s="29"/>
      <c r="C221" s="29"/>
      <c r="D221" s="29"/>
      <c r="E221" s="29"/>
    </row>
    <row r="222" spans="1:5" x14ac:dyDescent="0.25">
      <c r="A222" s="29"/>
      <c r="B222" s="29"/>
      <c r="C222" s="29"/>
      <c r="D222" s="29"/>
      <c r="E222" s="29"/>
    </row>
    <row r="223" spans="1:5" x14ac:dyDescent="0.25">
      <c r="A223" s="29"/>
      <c r="B223" s="29"/>
      <c r="C223" s="29"/>
      <c r="D223" s="29"/>
      <c r="E223" s="29"/>
    </row>
    <row r="224" spans="1:5" x14ac:dyDescent="0.25">
      <c r="A224" s="29"/>
      <c r="B224" s="29"/>
      <c r="C224" s="29"/>
      <c r="D224" s="29"/>
      <c r="E224" s="29"/>
    </row>
    <row r="225" spans="1:5" x14ac:dyDescent="0.25">
      <c r="A225" s="29"/>
      <c r="B225" s="29"/>
      <c r="C225" s="29"/>
      <c r="D225" s="29"/>
      <c r="E225" s="29"/>
    </row>
    <row r="226" spans="1:5" x14ac:dyDescent="0.25">
      <c r="A226" s="29"/>
      <c r="B226" s="29"/>
      <c r="C226" s="29"/>
      <c r="D226" s="29"/>
      <c r="E226" s="29"/>
    </row>
    <row r="227" spans="1:5" x14ac:dyDescent="0.25">
      <c r="A227" s="29"/>
      <c r="B227" s="29"/>
      <c r="C227" s="29"/>
      <c r="D227" s="29"/>
      <c r="E227" s="29"/>
    </row>
    <row r="228" spans="1:5" x14ac:dyDescent="0.25">
      <c r="A228" s="29"/>
      <c r="B228" s="29"/>
      <c r="C228" s="29"/>
      <c r="D228" s="29"/>
      <c r="E228" s="29"/>
    </row>
    <row r="229" spans="1:5" x14ac:dyDescent="0.25">
      <c r="A229" s="29"/>
      <c r="B229" s="29"/>
      <c r="C229" s="29"/>
      <c r="D229" s="29"/>
      <c r="E229" s="29"/>
    </row>
    <row r="230" spans="1:5" x14ac:dyDescent="0.25">
      <c r="A230" s="29"/>
      <c r="B230" s="29"/>
      <c r="C230" s="29"/>
      <c r="D230" s="29"/>
      <c r="E230" s="29"/>
    </row>
    <row r="231" spans="1:5" x14ac:dyDescent="0.25">
      <c r="A231" s="29"/>
      <c r="B231" s="29"/>
      <c r="C231" s="29"/>
      <c r="D231" s="29"/>
      <c r="E231" s="29"/>
    </row>
    <row r="232" spans="1:5" x14ac:dyDescent="0.25">
      <c r="A232" s="29"/>
      <c r="B232" s="29"/>
      <c r="C232" s="29"/>
      <c r="D232" s="29"/>
      <c r="E232" s="29"/>
    </row>
    <row r="233" spans="1:5" x14ac:dyDescent="0.25">
      <c r="A233" s="29"/>
      <c r="B233" s="29"/>
      <c r="C233" s="29"/>
      <c r="D233" s="29"/>
      <c r="E233" s="29"/>
    </row>
    <row r="234" spans="1:5" x14ac:dyDescent="0.25">
      <c r="A234" s="29"/>
      <c r="B234" s="29"/>
      <c r="C234" s="29"/>
      <c r="D234" s="29"/>
      <c r="E234" s="29"/>
    </row>
    <row r="235" spans="1:5" x14ac:dyDescent="0.25">
      <c r="A235" s="29"/>
      <c r="B235" s="29"/>
      <c r="C235" s="29"/>
      <c r="D235" s="29"/>
      <c r="E235" s="29"/>
    </row>
    <row r="236" spans="1:5" x14ac:dyDescent="0.25">
      <c r="A236" s="29"/>
      <c r="B236" s="29"/>
      <c r="C236" s="29"/>
      <c r="D236" s="29"/>
      <c r="E236" s="29"/>
    </row>
    <row r="237" spans="1:5" x14ac:dyDescent="0.25">
      <c r="A237" s="29"/>
      <c r="B237" s="29"/>
      <c r="C237" s="29"/>
      <c r="D237" s="29"/>
      <c r="E237" s="29"/>
    </row>
    <row r="238" spans="1:5" x14ac:dyDescent="0.25">
      <c r="A238" s="29"/>
      <c r="B238" s="29"/>
      <c r="C238" s="29"/>
      <c r="D238" s="29"/>
      <c r="E238" s="29"/>
    </row>
    <row r="239" spans="1:5" x14ac:dyDescent="0.25">
      <c r="A239" s="29"/>
      <c r="B239" s="29"/>
      <c r="C239" s="29"/>
      <c r="D239" s="29"/>
      <c r="E239" s="29"/>
    </row>
    <row r="240" spans="1:5" x14ac:dyDescent="0.25">
      <c r="A240" s="29"/>
      <c r="B240" s="29"/>
      <c r="C240" s="29"/>
      <c r="D240" s="29"/>
      <c r="E240" s="29"/>
    </row>
    <row r="241" spans="1:5" x14ac:dyDescent="0.25">
      <c r="A241" s="29"/>
      <c r="B241" s="29"/>
      <c r="C241" s="29"/>
      <c r="D241" s="29"/>
      <c r="E241" s="29"/>
    </row>
    <row r="242" spans="1:5" x14ac:dyDescent="0.25">
      <c r="A242" s="29"/>
      <c r="B242" s="29"/>
      <c r="C242" s="29"/>
      <c r="D242" s="29"/>
      <c r="E242" s="29"/>
    </row>
    <row r="243" spans="1:5" x14ac:dyDescent="0.25">
      <c r="A243" s="29"/>
      <c r="B243" s="29"/>
      <c r="C243" s="29"/>
      <c r="D243" s="29"/>
      <c r="E243" s="29"/>
    </row>
    <row r="244" spans="1:5" x14ac:dyDescent="0.25">
      <c r="A244" s="29"/>
      <c r="B244" s="29"/>
      <c r="C244" s="29"/>
      <c r="D244" s="29"/>
      <c r="E244" s="29"/>
    </row>
    <row r="245" spans="1:5" x14ac:dyDescent="0.25">
      <c r="A245" s="29"/>
      <c r="B245" s="29"/>
      <c r="C245" s="29"/>
      <c r="D245" s="29"/>
      <c r="E245" s="29"/>
    </row>
    <row r="246" spans="1:5" x14ac:dyDescent="0.25">
      <c r="A246" s="29"/>
      <c r="B246" s="29"/>
      <c r="C246" s="29"/>
      <c r="D246" s="29"/>
      <c r="E246" s="29"/>
    </row>
    <row r="247" spans="1:5" x14ac:dyDescent="0.25">
      <c r="A247" s="29"/>
      <c r="B247" s="29"/>
      <c r="C247" s="29"/>
      <c r="D247" s="29"/>
      <c r="E247" s="29"/>
    </row>
    <row r="248" spans="1:5" x14ac:dyDescent="0.25">
      <c r="A248" s="29"/>
      <c r="B248" s="29"/>
      <c r="C248" s="29"/>
      <c r="D248" s="29"/>
      <c r="E248" s="29"/>
    </row>
    <row r="249" spans="1:5" x14ac:dyDescent="0.25">
      <c r="A249" s="29"/>
      <c r="B249" s="29"/>
      <c r="C249" s="29"/>
      <c r="D249" s="29"/>
      <c r="E249" s="29"/>
    </row>
    <row r="250" spans="1:5" x14ac:dyDescent="0.25">
      <c r="A250" s="29"/>
      <c r="B250" s="29"/>
      <c r="C250" s="29"/>
      <c r="D250" s="222" t="s">
        <v>253</v>
      </c>
      <c r="E250" s="29"/>
    </row>
    <row r="251" spans="1:5" x14ac:dyDescent="0.25">
      <c r="A251" s="29"/>
      <c r="B251" s="30" t="s">
        <v>326</v>
      </c>
      <c r="C251" s="29"/>
      <c r="D251" s="29"/>
      <c r="E251" s="29"/>
    </row>
    <row r="252" spans="1:5" x14ac:dyDescent="0.25">
      <c r="A252" s="29"/>
      <c r="B252" s="29"/>
      <c r="C252" s="29"/>
      <c r="D252" s="29"/>
      <c r="E252" s="29"/>
    </row>
    <row r="253" spans="1:5" x14ac:dyDescent="0.25">
      <c r="A253" s="29"/>
      <c r="B253" s="29"/>
      <c r="C253" s="29"/>
      <c r="D253" s="29"/>
      <c r="E253" s="29"/>
    </row>
    <row r="254" spans="1:5" x14ac:dyDescent="0.25">
      <c r="A254" s="29"/>
      <c r="B254" s="29"/>
      <c r="C254" s="29"/>
      <c r="D254" s="29"/>
      <c r="E254" s="29"/>
    </row>
    <row r="255" spans="1:5" x14ac:dyDescent="0.25">
      <c r="A255" s="29"/>
      <c r="B255" s="29"/>
      <c r="C255" s="29"/>
      <c r="D255" s="29"/>
      <c r="E255" s="29"/>
    </row>
    <row r="256" spans="1:5" x14ac:dyDescent="0.25">
      <c r="A256" s="29"/>
      <c r="B256" s="29"/>
      <c r="C256" s="29"/>
      <c r="D256" s="29"/>
      <c r="E256" s="29"/>
    </row>
    <row r="257" spans="1:5" x14ac:dyDescent="0.25">
      <c r="A257" s="29"/>
      <c r="B257" s="29"/>
      <c r="C257" s="29"/>
      <c r="D257" s="29"/>
      <c r="E257" s="29"/>
    </row>
    <row r="258" spans="1:5" x14ac:dyDescent="0.25">
      <c r="A258" s="29"/>
      <c r="B258" s="29"/>
      <c r="C258" s="29"/>
      <c r="D258" s="29"/>
      <c r="E258" s="29"/>
    </row>
    <row r="259" spans="1:5" x14ac:dyDescent="0.25">
      <c r="A259" s="29"/>
      <c r="B259" s="29"/>
      <c r="C259" s="29"/>
      <c r="D259" s="29"/>
      <c r="E259" s="29"/>
    </row>
    <row r="260" spans="1:5" x14ac:dyDescent="0.25">
      <c r="A260" s="29"/>
      <c r="B260" s="29"/>
      <c r="C260" s="29"/>
      <c r="D260" s="29"/>
      <c r="E260" s="29"/>
    </row>
    <row r="261" spans="1:5" x14ac:dyDescent="0.25">
      <c r="A261" s="29"/>
      <c r="B261" s="29"/>
      <c r="C261" s="29"/>
      <c r="D261" s="29"/>
      <c r="E261" s="29"/>
    </row>
    <row r="262" spans="1:5" x14ac:dyDescent="0.25">
      <c r="A262" s="29"/>
      <c r="B262" s="29"/>
      <c r="C262" s="29"/>
      <c r="D262" s="29"/>
      <c r="E262" s="29"/>
    </row>
    <row r="263" spans="1:5" x14ac:dyDescent="0.25">
      <c r="A263" s="29"/>
      <c r="B263" s="29"/>
      <c r="C263" s="29"/>
      <c r="D263" s="29"/>
      <c r="E263" s="29"/>
    </row>
    <row r="264" spans="1:5" x14ac:dyDescent="0.25">
      <c r="A264" s="29"/>
      <c r="B264" s="29"/>
      <c r="C264" s="29"/>
      <c r="D264" s="29"/>
      <c r="E264" s="29"/>
    </row>
    <row r="265" spans="1:5" x14ac:dyDescent="0.25">
      <c r="A265" s="29"/>
      <c r="B265" s="29"/>
      <c r="C265" s="29"/>
      <c r="D265" s="29"/>
      <c r="E265" s="29"/>
    </row>
    <row r="266" spans="1:5" x14ac:dyDescent="0.25">
      <c r="A266" s="29"/>
      <c r="B266" s="29"/>
      <c r="C266" s="29"/>
      <c r="D266" s="29"/>
      <c r="E266" s="29"/>
    </row>
    <row r="267" spans="1:5" x14ac:dyDescent="0.25">
      <c r="A267" s="29"/>
      <c r="B267" s="29"/>
      <c r="C267" s="29"/>
      <c r="D267" s="29"/>
      <c r="E267" s="29"/>
    </row>
    <row r="268" spans="1:5" x14ac:dyDescent="0.25">
      <c r="A268" s="29"/>
      <c r="B268" s="29"/>
      <c r="C268" s="29"/>
      <c r="D268" s="29"/>
      <c r="E268" s="29"/>
    </row>
    <row r="269" spans="1:5" x14ac:dyDescent="0.25">
      <c r="A269" s="29"/>
      <c r="B269" s="29"/>
      <c r="C269" s="29"/>
      <c r="D269" s="29"/>
      <c r="E269" s="29"/>
    </row>
    <row r="270" spans="1:5" x14ac:dyDescent="0.25">
      <c r="A270" s="29"/>
      <c r="B270" s="29"/>
      <c r="C270" s="29"/>
      <c r="D270" s="29"/>
      <c r="E270" s="29"/>
    </row>
    <row r="271" spans="1:5" x14ac:dyDescent="0.25">
      <c r="A271" s="29"/>
      <c r="B271" s="29"/>
      <c r="C271" s="29"/>
      <c r="D271" s="29"/>
      <c r="E271" s="29"/>
    </row>
    <row r="272" spans="1:5" x14ac:dyDescent="0.25">
      <c r="A272" s="29"/>
      <c r="B272" s="29"/>
      <c r="C272" s="29"/>
      <c r="D272" s="29"/>
      <c r="E272" s="29"/>
    </row>
    <row r="273" spans="1:5" x14ac:dyDescent="0.25">
      <c r="A273" s="29"/>
      <c r="B273" s="29"/>
      <c r="C273" s="29"/>
      <c r="D273" s="29"/>
      <c r="E273" s="29"/>
    </row>
    <row r="274" spans="1:5" x14ac:dyDescent="0.25">
      <c r="A274" s="29"/>
      <c r="B274" s="29"/>
      <c r="C274" s="29"/>
      <c r="D274" s="29"/>
      <c r="E274" s="29"/>
    </row>
    <row r="275" spans="1:5" x14ac:dyDescent="0.25">
      <c r="A275" s="29"/>
      <c r="B275" s="29"/>
      <c r="C275" s="29"/>
      <c r="D275" s="29"/>
      <c r="E275" s="29"/>
    </row>
    <row r="276" spans="1:5" x14ac:dyDescent="0.25">
      <c r="A276" s="29"/>
      <c r="B276" s="29"/>
      <c r="C276" s="29"/>
      <c r="D276" s="29"/>
      <c r="E276" s="29"/>
    </row>
    <row r="277" spans="1:5" x14ac:dyDescent="0.25">
      <c r="A277" s="29"/>
      <c r="B277" s="29"/>
      <c r="C277" s="29"/>
      <c r="D277" s="29"/>
      <c r="E277" s="29"/>
    </row>
    <row r="278" spans="1:5" x14ac:dyDescent="0.25">
      <c r="A278" s="29"/>
      <c r="B278" s="29"/>
      <c r="C278" s="29"/>
      <c r="D278" s="29"/>
      <c r="E278" s="29"/>
    </row>
    <row r="279" spans="1:5" x14ac:dyDescent="0.25">
      <c r="A279" s="29"/>
      <c r="B279" s="29"/>
      <c r="C279" s="29"/>
      <c r="D279" s="29"/>
      <c r="E279" s="29"/>
    </row>
    <row r="280" spans="1:5" x14ac:dyDescent="0.25">
      <c r="A280" s="29"/>
      <c r="B280" s="29"/>
      <c r="C280" s="29"/>
      <c r="D280" s="29"/>
      <c r="E280" s="29"/>
    </row>
    <row r="281" spans="1:5" x14ac:dyDescent="0.25">
      <c r="A281" s="29"/>
      <c r="B281" s="29"/>
      <c r="C281" s="29"/>
      <c r="D281" s="29"/>
      <c r="E281" s="29"/>
    </row>
    <row r="282" spans="1:5" x14ac:dyDescent="0.25">
      <c r="A282" s="29"/>
      <c r="B282" s="29"/>
      <c r="C282" s="29"/>
      <c r="D282" s="29"/>
      <c r="E282" s="29"/>
    </row>
    <row r="283" spans="1:5" x14ac:dyDescent="0.25">
      <c r="A283" s="29"/>
      <c r="B283" s="29"/>
      <c r="C283" s="29"/>
      <c r="D283" s="29"/>
      <c r="E283" s="29"/>
    </row>
    <row r="284" spans="1:5" x14ac:dyDescent="0.25">
      <c r="A284" s="29"/>
      <c r="B284" s="29"/>
      <c r="C284" s="29"/>
      <c r="D284" s="29"/>
      <c r="E284" s="29"/>
    </row>
    <row r="285" spans="1:5" x14ac:dyDescent="0.25">
      <c r="A285" s="29"/>
      <c r="B285" s="29"/>
      <c r="C285" s="29"/>
      <c r="D285" s="29"/>
      <c r="E285" s="29"/>
    </row>
    <row r="286" spans="1:5" x14ac:dyDescent="0.25">
      <c r="A286" s="29"/>
      <c r="B286" s="29"/>
      <c r="C286" s="29"/>
      <c r="D286" s="29"/>
      <c r="E286" s="29"/>
    </row>
    <row r="287" spans="1:5" x14ac:dyDescent="0.25">
      <c r="A287" s="29"/>
      <c r="B287" s="29"/>
      <c r="C287" s="29"/>
      <c r="D287" s="29"/>
      <c r="E287" s="29"/>
    </row>
    <row r="288" spans="1:5" x14ac:dyDescent="0.25">
      <c r="A288" s="29"/>
      <c r="B288" s="29"/>
      <c r="C288" s="29"/>
      <c r="D288" s="29"/>
      <c r="E288" s="29"/>
    </row>
    <row r="289" spans="1:5" x14ac:dyDescent="0.25">
      <c r="A289" s="29"/>
      <c r="B289" s="29"/>
      <c r="C289" s="29"/>
      <c r="D289" s="29"/>
      <c r="E289" s="29"/>
    </row>
    <row r="290" spans="1:5" x14ac:dyDescent="0.25">
      <c r="A290" s="29"/>
      <c r="B290" s="29"/>
      <c r="C290" s="29"/>
      <c r="D290" s="29"/>
      <c r="E290" s="29"/>
    </row>
    <row r="291" spans="1:5" x14ac:dyDescent="0.25">
      <c r="A291" s="29"/>
      <c r="B291" s="29"/>
      <c r="C291" s="29"/>
      <c r="D291" s="29"/>
      <c r="E291" s="29"/>
    </row>
    <row r="292" spans="1:5" x14ac:dyDescent="0.25">
      <c r="A292" s="29"/>
      <c r="B292" s="29"/>
      <c r="C292" s="29"/>
      <c r="D292" s="29"/>
      <c r="E292" s="29"/>
    </row>
    <row r="293" spans="1:5" x14ac:dyDescent="0.25">
      <c r="A293" s="29"/>
      <c r="B293" s="29"/>
      <c r="C293" s="29"/>
      <c r="D293" s="29"/>
      <c r="E293" s="29"/>
    </row>
    <row r="294" spans="1:5" x14ac:dyDescent="0.25">
      <c r="A294" s="29"/>
      <c r="B294" s="29"/>
      <c r="C294" s="29"/>
      <c r="D294" s="29"/>
      <c r="E294" s="29"/>
    </row>
    <row r="295" spans="1:5" x14ac:dyDescent="0.25">
      <c r="A295" s="29"/>
      <c r="B295" s="29"/>
      <c r="C295" s="29"/>
      <c r="D295" s="29"/>
      <c r="E295" s="29"/>
    </row>
    <row r="296" spans="1:5" x14ac:dyDescent="0.25">
      <c r="A296" s="29"/>
      <c r="B296" s="29"/>
      <c r="C296" s="29"/>
      <c r="D296" s="29"/>
      <c r="E296" s="29"/>
    </row>
    <row r="297" spans="1:5" x14ac:dyDescent="0.25">
      <c r="A297" s="29"/>
      <c r="B297" s="29"/>
      <c r="C297" s="29"/>
      <c r="D297" s="29"/>
      <c r="E297" s="29"/>
    </row>
    <row r="298" spans="1:5" x14ac:dyDescent="0.25">
      <c r="A298" s="29"/>
      <c r="B298" s="29"/>
      <c r="C298" s="29"/>
      <c r="D298" s="29"/>
      <c r="E298" s="29"/>
    </row>
    <row r="299" spans="1:5" x14ac:dyDescent="0.25">
      <c r="A299" s="29"/>
      <c r="B299" s="29"/>
      <c r="C299" s="29"/>
      <c r="D299" s="29"/>
      <c r="E299" s="29"/>
    </row>
    <row r="300" spans="1:5" x14ac:dyDescent="0.25">
      <c r="A300" s="29"/>
      <c r="B300" s="29"/>
      <c r="C300" s="29"/>
      <c r="D300" s="29"/>
      <c r="E300" s="29"/>
    </row>
    <row r="301" spans="1:5" x14ac:dyDescent="0.25">
      <c r="A301" s="29"/>
      <c r="B301" s="48"/>
      <c r="C301" s="48"/>
      <c r="D301" s="281">
        <f>'General Info'!C7</f>
        <v>0</v>
      </c>
      <c r="E301" s="29"/>
    </row>
    <row r="302" spans="1:5" x14ac:dyDescent="0.25">
      <c r="A302" s="29"/>
      <c r="B302" s="140" t="s">
        <v>324</v>
      </c>
      <c r="C302" s="48"/>
      <c r="D302" s="281"/>
      <c r="E302" s="29"/>
    </row>
    <row r="303" spans="1:5" x14ac:dyDescent="0.25">
      <c r="A303" s="29"/>
      <c r="B303" s="29"/>
      <c r="C303" s="29"/>
      <c r="D303" s="29"/>
      <c r="E303" s="29"/>
    </row>
    <row r="304" spans="1:5" x14ac:dyDescent="0.25">
      <c r="A304" s="29"/>
      <c r="B304" s="140" t="s">
        <v>197</v>
      </c>
      <c r="C304" s="140"/>
      <c r="D304" s="140" t="s">
        <v>270</v>
      </c>
      <c r="E304" s="29"/>
    </row>
    <row r="305" spans="1:7" ht="15" customHeight="1" x14ac:dyDescent="0.25">
      <c r="A305" s="29"/>
      <c r="B305" s="29"/>
      <c r="C305" s="29"/>
      <c r="D305" s="333" t="s">
        <v>198</v>
      </c>
      <c r="E305" s="29"/>
    </row>
    <row r="306" spans="1:7" x14ac:dyDescent="0.25">
      <c r="A306" s="29"/>
      <c r="B306" s="29"/>
      <c r="C306" s="29"/>
      <c r="D306" s="333"/>
      <c r="E306" s="29"/>
    </row>
    <row r="307" spans="1:7" x14ac:dyDescent="0.25">
      <c r="A307" s="29"/>
      <c r="B307" s="29"/>
      <c r="C307" s="29"/>
      <c r="D307" s="29"/>
      <c r="E307" s="29"/>
    </row>
    <row r="308" spans="1:7" x14ac:dyDescent="0.25">
      <c r="A308" s="29"/>
      <c r="B308" s="29" t="s">
        <v>205</v>
      </c>
      <c r="C308" s="29"/>
      <c r="D308" s="46"/>
      <c r="E308" s="29"/>
      <c r="G308" s="141"/>
    </row>
    <row r="309" spans="1:7" x14ac:dyDescent="0.25">
      <c r="A309" s="29"/>
      <c r="B309" s="29"/>
      <c r="C309" s="112" t="s">
        <v>153</v>
      </c>
      <c r="D309" s="46" t="s">
        <v>206</v>
      </c>
      <c r="E309" s="29"/>
      <c r="G309" s="141"/>
    </row>
    <row r="310" spans="1:7" x14ac:dyDescent="0.25">
      <c r="A310" s="29"/>
      <c r="B310" s="29"/>
      <c r="C310" s="112" t="s">
        <v>153</v>
      </c>
      <c r="D310" s="376" t="s">
        <v>347</v>
      </c>
      <c r="E310" s="29"/>
      <c r="G310" s="141"/>
    </row>
    <row r="311" spans="1:7" x14ac:dyDescent="0.25">
      <c r="A311" s="29"/>
      <c r="B311" s="29"/>
      <c r="C311" s="29"/>
      <c r="D311" s="376"/>
      <c r="E311" s="29"/>
      <c r="G311" s="141"/>
    </row>
    <row r="312" spans="1:7" x14ac:dyDescent="0.25">
      <c r="A312" s="29"/>
      <c r="B312" s="29"/>
      <c r="C312" s="112" t="s">
        <v>153</v>
      </c>
      <c r="D312" s="376" t="s">
        <v>207</v>
      </c>
      <c r="E312" s="29"/>
      <c r="G312" s="141"/>
    </row>
    <row r="313" spans="1:7" x14ac:dyDescent="0.25">
      <c r="A313" s="29"/>
      <c r="B313" s="29"/>
      <c r="C313" s="29"/>
      <c r="D313" s="376"/>
      <c r="E313" s="29"/>
      <c r="G313" s="141"/>
    </row>
    <row r="314" spans="1:7" x14ac:dyDescent="0.25">
      <c r="A314" s="29"/>
      <c r="B314" s="29"/>
      <c r="C314" s="112" t="s">
        <v>153</v>
      </c>
      <c r="D314" s="376" t="s">
        <v>208</v>
      </c>
      <c r="E314" s="29"/>
      <c r="G314" s="141"/>
    </row>
    <row r="315" spans="1:7" x14ac:dyDescent="0.25">
      <c r="A315" s="29"/>
      <c r="B315" s="29"/>
      <c r="C315" s="29"/>
      <c r="D315" s="376"/>
      <c r="E315" s="29"/>
      <c r="G315" s="141"/>
    </row>
    <row r="316" spans="1:7" x14ac:dyDescent="0.25">
      <c r="A316" s="29"/>
      <c r="B316" s="29"/>
      <c r="C316" s="112" t="s">
        <v>153</v>
      </c>
      <c r="D316" s="376" t="s">
        <v>204</v>
      </c>
      <c r="E316" s="29"/>
      <c r="G316" s="141"/>
    </row>
    <row r="317" spans="1:7" x14ac:dyDescent="0.25">
      <c r="A317" s="29"/>
      <c r="B317" s="29"/>
      <c r="C317" s="29"/>
      <c r="D317" s="376"/>
      <c r="E317" s="29"/>
      <c r="G317" s="138"/>
    </row>
    <row r="318" spans="1:7" x14ac:dyDescent="0.25">
      <c r="A318" s="29"/>
      <c r="B318" s="29"/>
      <c r="C318" s="29"/>
      <c r="D318" s="284"/>
      <c r="E318" s="29"/>
    </row>
    <row r="319" spans="1:7" x14ac:dyDescent="0.25">
      <c r="A319" s="29"/>
      <c r="B319" s="29"/>
      <c r="C319" s="29"/>
      <c r="D319" s="284"/>
      <c r="E319" s="29"/>
    </row>
    <row r="320" spans="1:7" x14ac:dyDescent="0.25">
      <c r="A320" s="29"/>
      <c r="B320" s="29"/>
      <c r="C320" s="29"/>
      <c r="D320" s="284"/>
      <c r="E320" s="29"/>
    </row>
    <row r="321" spans="1:5" x14ac:dyDescent="0.25">
      <c r="A321" s="29"/>
      <c r="B321" s="29"/>
      <c r="C321" s="29"/>
      <c r="D321" s="284"/>
      <c r="E321" s="29"/>
    </row>
    <row r="322" spans="1:5" x14ac:dyDescent="0.25">
      <c r="A322" s="29"/>
      <c r="B322" s="29"/>
      <c r="C322" s="29"/>
      <c r="D322" s="284"/>
      <c r="E322" s="29"/>
    </row>
    <row r="323" spans="1:5" x14ac:dyDescent="0.25">
      <c r="A323" s="29"/>
      <c r="B323" s="29"/>
      <c r="C323" s="29"/>
      <c r="D323" s="284"/>
      <c r="E323" s="29"/>
    </row>
    <row r="324" spans="1:5" x14ac:dyDescent="0.25">
      <c r="A324" s="29"/>
      <c r="B324" s="29"/>
      <c r="C324" s="29"/>
      <c r="D324" s="284"/>
      <c r="E324" s="29"/>
    </row>
    <row r="325" spans="1:5" x14ac:dyDescent="0.25">
      <c r="A325" s="29"/>
      <c r="B325" s="29"/>
      <c r="C325" s="29"/>
      <c r="D325" s="284"/>
      <c r="E325" s="29"/>
    </row>
    <row r="326" spans="1:5" x14ac:dyDescent="0.25">
      <c r="A326" s="29"/>
      <c r="B326" s="29"/>
      <c r="C326" s="29"/>
      <c r="D326" s="284"/>
      <c r="E326" s="29"/>
    </row>
    <row r="327" spans="1:5" x14ac:dyDescent="0.25">
      <c r="A327" s="29"/>
      <c r="B327" s="29"/>
      <c r="C327" s="29"/>
      <c r="D327" s="284"/>
      <c r="E327" s="29"/>
    </row>
    <row r="328" spans="1:5" x14ac:dyDescent="0.25">
      <c r="A328" s="29"/>
      <c r="B328" s="29"/>
      <c r="C328" s="29"/>
      <c r="D328" s="284"/>
      <c r="E328" s="29"/>
    </row>
    <row r="329" spans="1:5" x14ac:dyDescent="0.25">
      <c r="A329" s="29"/>
      <c r="B329" s="29"/>
      <c r="C329" s="29"/>
      <c r="D329" s="284"/>
      <c r="E329" s="29"/>
    </row>
    <row r="330" spans="1:5" x14ac:dyDescent="0.25">
      <c r="A330" s="29"/>
      <c r="B330" s="29"/>
      <c r="C330" s="29"/>
      <c r="D330" s="284"/>
      <c r="E330" s="29"/>
    </row>
    <row r="331" spans="1:5" x14ac:dyDescent="0.25">
      <c r="A331" s="29"/>
      <c r="B331" s="29"/>
      <c r="C331" s="29"/>
      <c r="D331" s="284"/>
      <c r="E331" s="29"/>
    </row>
    <row r="332" spans="1:5" x14ac:dyDescent="0.25">
      <c r="A332" s="29"/>
      <c r="B332" s="29"/>
      <c r="C332" s="29"/>
      <c r="D332" s="284"/>
      <c r="E332" s="29"/>
    </row>
    <row r="333" spans="1:5" x14ac:dyDescent="0.25">
      <c r="A333" s="29"/>
      <c r="B333" s="29"/>
      <c r="C333" s="29"/>
      <c r="D333" s="284"/>
      <c r="E333" s="29"/>
    </row>
    <row r="334" spans="1:5" x14ac:dyDescent="0.25">
      <c r="A334" s="29"/>
      <c r="B334" s="29"/>
      <c r="C334" s="29"/>
      <c r="D334" s="284"/>
      <c r="E334" s="29"/>
    </row>
    <row r="335" spans="1:5" x14ac:dyDescent="0.25">
      <c r="A335" s="29"/>
      <c r="B335" s="29"/>
      <c r="C335" s="29"/>
      <c r="D335" s="284"/>
      <c r="E335" s="29"/>
    </row>
    <row r="336" spans="1:5" x14ac:dyDescent="0.25">
      <c r="A336" s="29"/>
      <c r="B336" s="29"/>
      <c r="C336" s="29"/>
      <c r="D336" s="284"/>
      <c r="E336" s="29"/>
    </row>
    <row r="337" spans="1:5" x14ac:dyDescent="0.25">
      <c r="A337" s="29"/>
      <c r="B337" s="29"/>
      <c r="C337" s="29"/>
      <c r="D337" s="284"/>
      <c r="E337" s="29"/>
    </row>
    <row r="338" spans="1:5" x14ac:dyDescent="0.25">
      <c r="A338" s="29"/>
      <c r="B338" s="29"/>
      <c r="C338" s="29"/>
      <c r="D338" s="284"/>
      <c r="E338" s="29"/>
    </row>
    <row r="339" spans="1:5" x14ac:dyDescent="0.25">
      <c r="A339" s="29"/>
      <c r="B339" s="29"/>
      <c r="C339" s="29"/>
      <c r="D339" s="284"/>
      <c r="E339" s="29"/>
    </row>
    <row r="340" spans="1:5" x14ac:dyDescent="0.25">
      <c r="A340" s="29"/>
      <c r="B340" s="29"/>
      <c r="C340" s="29"/>
      <c r="D340" s="284"/>
      <c r="E340" s="29"/>
    </row>
    <row r="341" spans="1:5" x14ac:dyDescent="0.25">
      <c r="A341" s="29"/>
      <c r="B341" s="29"/>
      <c r="C341" s="29"/>
      <c r="D341" s="284"/>
      <c r="E341" s="29"/>
    </row>
    <row r="342" spans="1:5" x14ac:dyDescent="0.25">
      <c r="A342" s="29"/>
      <c r="B342" s="29"/>
      <c r="C342" s="29"/>
      <c r="D342" s="284"/>
      <c r="E342" s="29"/>
    </row>
    <row r="343" spans="1:5" x14ac:dyDescent="0.25">
      <c r="A343" s="29"/>
      <c r="B343" s="29"/>
      <c r="C343" s="29"/>
      <c r="D343" s="284"/>
      <c r="E343" s="29"/>
    </row>
    <row r="344" spans="1:5" x14ac:dyDescent="0.25">
      <c r="A344" s="29"/>
      <c r="B344" s="29"/>
      <c r="C344" s="29"/>
      <c r="D344" s="284"/>
      <c r="E344" s="29"/>
    </row>
    <row r="345" spans="1:5" x14ac:dyDescent="0.25">
      <c r="A345" s="29"/>
      <c r="B345" s="29"/>
      <c r="C345" s="29"/>
      <c r="D345" s="284"/>
      <c r="E345" s="29"/>
    </row>
    <row r="346" spans="1:5" x14ac:dyDescent="0.25">
      <c r="A346" s="29"/>
      <c r="B346" s="29"/>
      <c r="C346" s="29"/>
      <c r="D346" s="284"/>
      <c r="E346" s="29"/>
    </row>
    <row r="347" spans="1:5" x14ac:dyDescent="0.25">
      <c r="A347" s="29"/>
      <c r="B347" s="29"/>
      <c r="C347" s="29"/>
      <c r="D347" s="284"/>
      <c r="E347" s="29"/>
    </row>
    <row r="348" spans="1:5" x14ac:dyDescent="0.25">
      <c r="A348" s="29"/>
      <c r="B348" s="29"/>
      <c r="C348" s="29"/>
      <c r="D348" s="284"/>
      <c r="E348" s="29"/>
    </row>
    <row r="349" spans="1:5" x14ac:dyDescent="0.25">
      <c r="A349" s="29"/>
      <c r="B349" s="29"/>
      <c r="C349" s="29"/>
      <c r="D349" s="284"/>
      <c r="E349" s="29"/>
    </row>
    <row r="350" spans="1:5" x14ac:dyDescent="0.25">
      <c r="A350" s="29"/>
      <c r="B350" s="29"/>
      <c r="C350" s="29"/>
      <c r="D350" s="222" t="s">
        <v>253</v>
      </c>
      <c r="E350" s="29"/>
    </row>
    <row r="351" spans="1:5" x14ac:dyDescent="0.25">
      <c r="A351" s="29"/>
      <c r="B351" s="30" t="s">
        <v>325</v>
      </c>
      <c r="C351" s="29"/>
      <c r="D351" s="284"/>
      <c r="E351" s="29"/>
    </row>
    <row r="352" spans="1:5" x14ac:dyDescent="0.25">
      <c r="A352" s="29"/>
      <c r="B352" s="377"/>
      <c r="C352" s="377"/>
      <c r="D352" s="377"/>
      <c r="E352" s="29"/>
    </row>
    <row r="353" spans="1:5" x14ac:dyDescent="0.25">
      <c r="A353" s="29"/>
      <c r="B353" s="377"/>
      <c r="C353" s="377"/>
      <c r="D353" s="377"/>
      <c r="E353" s="29"/>
    </row>
    <row r="354" spans="1:5" x14ac:dyDescent="0.25">
      <c r="A354" s="29"/>
      <c r="B354" s="377"/>
      <c r="C354" s="377"/>
      <c r="D354" s="377"/>
      <c r="E354" s="29"/>
    </row>
    <row r="355" spans="1:5" x14ac:dyDescent="0.25">
      <c r="A355" s="29"/>
      <c r="B355" s="377"/>
      <c r="C355" s="377"/>
      <c r="D355" s="377"/>
      <c r="E355" s="29"/>
    </row>
    <row r="356" spans="1:5" x14ac:dyDescent="0.25">
      <c r="A356" s="29"/>
      <c r="B356" s="377"/>
      <c r="C356" s="377"/>
      <c r="D356" s="377"/>
      <c r="E356" s="29"/>
    </row>
    <row r="357" spans="1:5" x14ac:dyDescent="0.25">
      <c r="A357" s="29"/>
      <c r="B357" s="377"/>
      <c r="C357" s="377"/>
      <c r="D357" s="377"/>
      <c r="E357" s="29"/>
    </row>
    <row r="358" spans="1:5" x14ac:dyDescent="0.25">
      <c r="A358" s="29"/>
      <c r="B358" s="377"/>
      <c r="C358" s="377"/>
      <c r="D358" s="377"/>
      <c r="E358" s="29"/>
    </row>
    <row r="359" spans="1:5" x14ac:dyDescent="0.25">
      <c r="A359" s="29"/>
      <c r="B359" s="377"/>
      <c r="C359" s="377"/>
      <c r="D359" s="377"/>
      <c r="E359" s="29"/>
    </row>
    <row r="360" spans="1:5" x14ac:dyDescent="0.25">
      <c r="A360" s="29"/>
      <c r="B360" s="377"/>
      <c r="C360" s="377"/>
      <c r="D360" s="377"/>
      <c r="E360" s="29"/>
    </row>
    <row r="361" spans="1:5" x14ac:dyDescent="0.25">
      <c r="A361" s="29"/>
      <c r="B361" s="377"/>
      <c r="C361" s="377"/>
      <c r="D361" s="377"/>
      <c r="E361" s="29"/>
    </row>
    <row r="362" spans="1:5" x14ac:dyDescent="0.25">
      <c r="A362" s="29"/>
      <c r="B362" s="377"/>
      <c r="C362" s="377"/>
      <c r="D362" s="377"/>
      <c r="E362" s="29"/>
    </row>
    <row r="363" spans="1:5" x14ac:dyDescent="0.25">
      <c r="A363" s="29"/>
      <c r="B363" s="377"/>
      <c r="C363" s="377"/>
      <c r="D363" s="377"/>
      <c r="E363" s="29"/>
    </row>
    <row r="364" spans="1:5" x14ac:dyDescent="0.25">
      <c r="A364" s="29"/>
      <c r="B364" s="377"/>
      <c r="C364" s="377"/>
      <c r="D364" s="377"/>
      <c r="E364" s="29"/>
    </row>
    <row r="365" spans="1:5" x14ac:dyDescent="0.25">
      <c r="A365" s="29"/>
      <c r="B365" s="377"/>
      <c r="C365" s="377"/>
      <c r="D365" s="377"/>
      <c r="E365" s="29"/>
    </row>
    <row r="366" spans="1:5" x14ac:dyDescent="0.25">
      <c r="A366" s="29"/>
      <c r="B366" s="377"/>
      <c r="C366" s="377"/>
      <c r="D366" s="377"/>
      <c r="E366" s="29"/>
    </row>
    <row r="367" spans="1:5" x14ac:dyDescent="0.25">
      <c r="A367" s="29"/>
      <c r="B367" s="377"/>
      <c r="C367" s="377"/>
      <c r="D367" s="377"/>
      <c r="E367" s="29"/>
    </row>
    <row r="368" spans="1:5" x14ac:dyDescent="0.25">
      <c r="A368" s="29"/>
      <c r="B368" s="377"/>
      <c r="C368" s="377"/>
      <c r="D368" s="377"/>
      <c r="E368" s="29"/>
    </row>
    <row r="369" spans="1:5" x14ac:dyDescent="0.25">
      <c r="A369" s="29"/>
      <c r="B369" s="377"/>
      <c r="C369" s="377"/>
      <c r="D369" s="377"/>
      <c r="E369" s="29"/>
    </row>
    <row r="370" spans="1:5" x14ac:dyDescent="0.25">
      <c r="A370" s="29"/>
      <c r="B370" s="377"/>
      <c r="C370" s="377"/>
      <c r="D370" s="377"/>
      <c r="E370" s="29"/>
    </row>
    <row r="371" spans="1:5" x14ac:dyDescent="0.25">
      <c r="A371" s="29"/>
      <c r="B371" s="377"/>
      <c r="C371" s="377"/>
      <c r="D371" s="377"/>
      <c r="E371" s="29"/>
    </row>
    <row r="372" spans="1:5" x14ac:dyDescent="0.25">
      <c r="A372" s="29"/>
      <c r="B372" s="377"/>
      <c r="C372" s="377"/>
      <c r="D372" s="377"/>
      <c r="E372" s="29"/>
    </row>
    <row r="373" spans="1:5" x14ac:dyDescent="0.25">
      <c r="A373" s="29"/>
      <c r="B373" s="377"/>
      <c r="C373" s="377"/>
      <c r="D373" s="377"/>
      <c r="E373" s="29"/>
    </row>
    <row r="374" spans="1:5" x14ac:dyDescent="0.25">
      <c r="A374" s="29"/>
      <c r="B374" s="377"/>
      <c r="C374" s="377"/>
      <c r="D374" s="377"/>
      <c r="E374" s="29"/>
    </row>
    <row r="375" spans="1:5" x14ac:dyDescent="0.25">
      <c r="A375" s="29"/>
      <c r="B375" s="377"/>
      <c r="C375" s="377"/>
      <c r="D375" s="377"/>
      <c r="E375" s="29"/>
    </row>
    <row r="376" spans="1:5" x14ac:dyDescent="0.25">
      <c r="A376" s="29"/>
      <c r="B376" s="377"/>
      <c r="C376" s="377"/>
      <c r="D376" s="377"/>
      <c r="E376" s="29"/>
    </row>
    <row r="377" spans="1:5" x14ac:dyDescent="0.25">
      <c r="A377" s="29"/>
      <c r="B377" s="377"/>
      <c r="C377" s="377"/>
      <c r="D377" s="377"/>
      <c r="E377" s="29"/>
    </row>
    <row r="378" spans="1:5" x14ac:dyDescent="0.25">
      <c r="A378" s="29"/>
      <c r="B378" s="377"/>
      <c r="C378" s="377"/>
      <c r="D378" s="377"/>
      <c r="E378" s="29"/>
    </row>
    <row r="379" spans="1:5" x14ac:dyDescent="0.25">
      <c r="A379" s="29"/>
      <c r="B379" s="377"/>
      <c r="C379" s="377"/>
      <c r="D379" s="377"/>
      <c r="E379" s="29"/>
    </row>
    <row r="380" spans="1:5" x14ac:dyDescent="0.25">
      <c r="A380" s="29"/>
      <c r="B380" s="377"/>
      <c r="C380" s="377"/>
      <c r="D380" s="377"/>
      <c r="E380" s="29"/>
    </row>
    <row r="381" spans="1:5" x14ac:dyDescent="0.25">
      <c r="A381" s="29"/>
      <c r="B381" s="377"/>
      <c r="C381" s="377"/>
      <c r="D381" s="377"/>
      <c r="E381" s="29"/>
    </row>
    <row r="382" spans="1:5" x14ac:dyDescent="0.25">
      <c r="A382" s="29"/>
      <c r="B382" s="377"/>
      <c r="C382" s="377"/>
      <c r="D382" s="377"/>
      <c r="E382" s="29"/>
    </row>
    <row r="383" spans="1:5" x14ac:dyDescent="0.25">
      <c r="A383" s="29"/>
      <c r="B383" s="377"/>
      <c r="C383" s="377"/>
      <c r="D383" s="377"/>
      <c r="E383" s="29"/>
    </row>
    <row r="384" spans="1:5" x14ac:dyDescent="0.25">
      <c r="A384" s="29"/>
      <c r="B384" s="377"/>
      <c r="C384" s="377"/>
      <c r="D384" s="377"/>
      <c r="E384" s="29"/>
    </row>
    <row r="385" spans="1:5" x14ac:dyDescent="0.25">
      <c r="A385" s="29"/>
      <c r="B385" s="377"/>
      <c r="C385" s="377"/>
      <c r="D385" s="377"/>
      <c r="E385" s="29"/>
    </row>
    <row r="386" spans="1:5" x14ac:dyDescent="0.25">
      <c r="A386" s="29"/>
      <c r="B386" s="377"/>
      <c r="C386" s="377"/>
      <c r="D386" s="377"/>
      <c r="E386" s="29"/>
    </row>
    <row r="387" spans="1:5" x14ac:dyDescent="0.25">
      <c r="A387" s="29"/>
      <c r="B387" s="377"/>
      <c r="C387" s="377"/>
      <c r="D387" s="377"/>
      <c r="E387" s="29"/>
    </row>
    <row r="388" spans="1:5" x14ac:dyDescent="0.25">
      <c r="A388" s="29"/>
      <c r="B388" s="377"/>
      <c r="C388" s="377"/>
      <c r="D388" s="377"/>
      <c r="E388" s="29"/>
    </row>
    <row r="389" spans="1:5" x14ac:dyDescent="0.25">
      <c r="A389" s="29"/>
      <c r="B389" s="377"/>
      <c r="C389" s="377"/>
      <c r="D389" s="377"/>
      <c r="E389" s="29"/>
    </row>
    <row r="390" spans="1:5" x14ac:dyDescent="0.25">
      <c r="A390" s="29"/>
      <c r="B390" s="377"/>
      <c r="C390" s="377"/>
      <c r="D390" s="377"/>
      <c r="E390" s="29"/>
    </row>
    <row r="391" spans="1:5" x14ac:dyDescent="0.25">
      <c r="A391" s="29"/>
      <c r="B391" s="377"/>
      <c r="C391" s="377"/>
      <c r="D391" s="377"/>
      <c r="E391" s="29"/>
    </row>
    <row r="392" spans="1:5" x14ac:dyDescent="0.25">
      <c r="A392" s="29"/>
      <c r="B392" s="377"/>
      <c r="C392" s="377"/>
      <c r="D392" s="377"/>
      <c r="E392" s="29"/>
    </row>
    <row r="393" spans="1:5" x14ac:dyDescent="0.25">
      <c r="A393" s="29"/>
      <c r="B393" s="377"/>
      <c r="C393" s="377"/>
      <c r="D393" s="377"/>
      <c r="E393" s="29"/>
    </row>
    <row r="394" spans="1:5" x14ac:dyDescent="0.25">
      <c r="A394" s="29"/>
      <c r="B394" s="377"/>
      <c r="C394" s="377"/>
      <c r="D394" s="377"/>
      <c r="E394" s="29"/>
    </row>
    <row r="395" spans="1:5" x14ac:dyDescent="0.25">
      <c r="A395" s="29"/>
      <c r="B395" s="377"/>
      <c r="C395" s="377"/>
      <c r="D395" s="377"/>
      <c r="E395" s="29"/>
    </row>
    <row r="396" spans="1:5" x14ac:dyDescent="0.25">
      <c r="A396" s="29"/>
      <c r="B396" s="377"/>
      <c r="C396" s="377"/>
      <c r="D396" s="377"/>
      <c r="E396" s="29"/>
    </row>
    <row r="397" spans="1:5" x14ac:dyDescent="0.25">
      <c r="A397" s="29"/>
      <c r="B397" s="377"/>
      <c r="C397" s="377"/>
      <c r="D397" s="377"/>
      <c r="E397" s="29"/>
    </row>
    <row r="398" spans="1:5" x14ac:dyDescent="0.25">
      <c r="A398" s="29"/>
      <c r="B398" s="49"/>
      <c r="C398" s="49"/>
      <c r="D398" s="49"/>
      <c r="E398" s="29"/>
    </row>
    <row r="399" spans="1:5" x14ac:dyDescent="0.25">
      <c r="A399" s="29"/>
      <c r="B399" s="49"/>
      <c r="C399" s="49"/>
      <c r="D399" s="28"/>
      <c r="E399" s="29"/>
    </row>
    <row r="400" spans="1:5" x14ac:dyDescent="0.25">
      <c r="A400" s="29"/>
      <c r="B400" s="29"/>
      <c r="C400" s="29"/>
      <c r="D400" s="222" t="s">
        <v>253</v>
      </c>
      <c r="E400" s="29"/>
    </row>
    <row r="401" spans="1:5" x14ac:dyDescent="0.25">
      <c r="A401" s="29"/>
      <c r="B401" s="30" t="s">
        <v>325</v>
      </c>
      <c r="C401" s="29"/>
      <c r="D401" s="284"/>
      <c r="E401" s="29"/>
    </row>
    <row r="402" spans="1:5" x14ac:dyDescent="0.25">
      <c r="A402" s="29"/>
      <c r="B402" s="377"/>
      <c r="C402" s="377"/>
      <c r="D402" s="377"/>
      <c r="E402" s="29"/>
    </row>
    <row r="403" spans="1:5" x14ac:dyDescent="0.25">
      <c r="A403" s="29"/>
      <c r="B403" s="377"/>
      <c r="C403" s="377"/>
      <c r="D403" s="377"/>
      <c r="E403" s="29"/>
    </row>
    <row r="404" spans="1:5" x14ac:dyDescent="0.25">
      <c r="A404" s="29"/>
      <c r="B404" s="377"/>
      <c r="C404" s="377"/>
      <c r="D404" s="377"/>
      <c r="E404" s="29"/>
    </row>
    <row r="405" spans="1:5" x14ac:dyDescent="0.25">
      <c r="A405" s="29"/>
      <c r="B405" s="377"/>
      <c r="C405" s="377"/>
      <c r="D405" s="377"/>
      <c r="E405" s="29"/>
    </row>
    <row r="406" spans="1:5" x14ac:dyDescent="0.25">
      <c r="A406" s="29"/>
      <c r="B406" s="377"/>
      <c r="C406" s="377"/>
      <c r="D406" s="377"/>
      <c r="E406" s="29"/>
    </row>
    <row r="407" spans="1:5" x14ac:dyDescent="0.25">
      <c r="A407" s="29"/>
      <c r="B407" s="377"/>
      <c r="C407" s="377"/>
      <c r="D407" s="377"/>
      <c r="E407" s="29"/>
    </row>
    <row r="408" spans="1:5" x14ac:dyDescent="0.25">
      <c r="A408" s="29"/>
      <c r="B408" s="377"/>
      <c r="C408" s="377"/>
      <c r="D408" s="377"/>
      <c r="E408" s="29"/>
    </row>
    <row r="409" spans="1:5" x14ac:dyDescent="0.25">
      <c r="A409" s="29"/>
      <c r="B409" s="377"/>
      <c r="C409" s="377"/>
      <c r="D409" s="377"/>
      <c r="E409" s="29"/>
    </row>
    <row r="410" spans="1:5" x14ac:dyDescent="0.25">
      <c r="A410" s="29"/>
      <c r="B410" s="377"/>
      <c r="C410" s="377"/>
      <c r="D410" s="377"/>
      <c r="E410" s="29"/>
    </row>
    <row r="411" spans="1:5" x14ac:dyDescent="0.25">
      <c r="A411" s="29"/>
      <c r="B411" s="377"/>
      <c r="C411" s="377"/>
      <c r="D411" s="377"/>
      <c r="E411" s="29"/>
    </row>
    <row r="412" spans="1:5" x14ac:dyDescent="0.25">
      <c r="A412" s="29"/>
      <c r="B412" s="377"/>
      <c r="C412" s="377"/>
      <c r="D412" s="377"/>
      <c r="E412" s="29"/>
    </row>
    <row r="413" spans="1:5" x14ac:dyDescent="0.25">
      <c r="A413" s="29"/>
      <c r="B413" s="377"/>
      <c r="C413" s="377"/>
      <c r="D413" s="377"/>
      <c r="E413" s="29"/>
    </row>
    <row r="414" spans="1:5" x14ac:dyDescent="0.25">
      <c r="A414" s="29"/>
      <c r="B414" s="377"/>
      <c r="C414" s="377"/>
      <c r="D414" s="377"/>
      <c r="E414" s="29"/>
    </row>
    <row r="415" spans="1:5" x14ac:dyDescent="0.25">
      <c r="A415" s="29"/>
      <c r="B415" s="377"/>
      <c r="C415" s="377"/>
      <c r="D415" s="377"/>
      <c r="E415" s="29"/>
    </row>
    <row r="416" spans="1:5" x14ac:dyDescent="0.25">
      <c r="A416" s="29"/>
      <c r="B416" s="377"/>
      <c r="C416" s="377"/>
      <c r="D416" s="377"/>
      <c r="E416" s="29"/>
    </row>
    <row r="417" spans="1:5" x14ac:dyDescent="0.25">
      <c r="A417" s="29"/>
      <c r="B417" s="377"/>
      <c r="C417" s="377"/>
      <c r="D417" s="377"/>
      <c r="E417" s="29"/>
    </row>
    <row r="418" spans="1:5" x14ac:dyDescent="0.25">
      <c r="A418" s="29"/>
      <c r="B418" s="377"/>
      <c r="C418" s="377"/>
      <c r="D418" s="377"/>
      <c r="E418" s="29"/>
    </row>
    <row r="419" spans="1:5" x14ac:dyDescent="0.25">
      <c r="A419" s="29"/>
      <c r="B419" s="377"/>
      <c r="C419" s="377"/>
      <c r="D419" s="377"/>
      <c r="E419" s="29"/>
    </row>
    <row r="420" spans="1:5" x14ac:dyDescent="0.25">
      <c r="A420" s="29"/>
      <c r="B420" s="377"/>
      <c r="C420" s="377"/>
      <c r="D420" s="377"/>
      <c r="E420" s="29"/>
    </row>
    <row r="421" spans="1:5" x14ac:dyDescent="0.25">
      <c r="A421" s="29"/>
      <c r="B421" s="377"/>
      <c r="C421" s="377"/>
      <c r="D421" s="377"/>
      <c r="E421" s="29"/>
    </row>
    <row r="422" spans="1:5" x14ac:dyDescent="0.25">
      <c r="A422" s="29"/>
      <c r="B422" s="377"/>
      <c r="C422" s="377"/>
      <c r="D422" s="377"/>
      <c r="E422" s="29"/>
    </row>
    <row r="423" spans="1:5" x14ac:dyDescent="0.25">
      <c r="A423" s="29"/>
      <c r="B423" s="377"/>
      <c r="C423" s="377"/>
      <c r="D423" s="377"/>
      <c r="E423" s="29"/>
    </row>
    <row r="424" spans="1:5" x14ac:dyDescent="0.25">
      <c r="A424" s="29"/>
      <c r="B424" s="377"/>
      <c r="C424" s="377"/>
      <c r="D424" s="377"/>
      <c r="E424" s="29"/>
    </row>
    <row r="425" spans="1:5" x14ac:dyDescent="0.25">
      <c r="A425" s="29"/>
      <c r="B425" s="377"/>
      <c r="C425" s="377"/>
      <c r="D425" s="377"/>
      <c r="E425" s="29"/>
    </row>
    <row r="426" spans="1:5" x14ac:dyDescent="0.25">
      <c r="A426" s="29"/>
      <c r="B426" s="377"/>
      <c r="C426" s="377"/>
      <c r="D426" s="377"/>
      <c r="E426" s="29"/>
    </row>
    <row r="427" spans="1:5" x14ac:dyDescent="0.25">
      <c r="A427" s="29"/>
      <c r="B427" s="377"/>
      <c r="C427" s="377"/>
      <c r="D427" s="377"/>
      <c r="E427" s="29"/>
    </row>
    <row r="428" spans="1:5" x14ac:dyDescent="0.25">
      <c r="A428" s="29"/>
      <c r="B428" s="377"/>
      <c r="C428" s="377"/>
      <c r="D428" s="377"/>
      <c r="E428" s="29"/>
    </row>
    <row r="429" spans="1:5" x14ac:dyDescent="0.25">
      <c r="A429" s="29"/>
      <c r="B429" s="377"/>
      <c r="C429" s="377"/>
      <c r="D429" s="377"/>
      <c r="E429" s="29"/>
    </row>
    <row r="430" spans="1:5" x14ac:dyDescent="0.25">
      <c r="A430" s="29"/>
      <c r="B430" s="377"/>
      <c r="C430" s="377"/>
      <c r="D430" s="377"/>
      <c r="E430" s="29"/>
    </row>
    <row r="431" spans="1:5" x14ac:dyDescent="0.25">
      <c r="A431" s="29"/>
      <c r="B431" s="377"/>
      <c r="C431" s="377"/>
      <c r="D431" s="377"/>
      <c r="E431" s="29"/>
    </row>
    <row r="432" spans="1:5" x14ac:dyDescent="0.25">
      <c r="A432" s="29"/>
      <c r="B432" s="377"/>
      <c r="C432" s="377"/>
      <c r="D432" s="377"/>
      <c r="E432" s="29"/>
    </row>
    <row r="433" spans="1:5" x14ac:dyDescent="0.25">
      <c r="A433" s="29"/>
      <c r="B433" s="377"/>
      <c r="C433" s="377"/>
      <c r="D433" s="377"/>
      <c r="E433" s="29"/>
    </row>
    <row r="434" spans="1:5" x14ac:dyDescent="0.25">
      <c r="A434" s="29"/>
      <c r="B434" s="377"/>
      <c r="C434" s="377"/>
      <c r="D434" s="377"/>
      <c r="E434" s="29"/>
    </row>
    <row r="435" spans="1:5" x14ac:dyDescent="0.25">
      <c r="A435" s="29"/>
      <c r="B435" s="377"/>
      <c r="C435" s="377"/>
      <c r="D435" s="377"/>
      <c r="E435" s="29"/>
    </row>
    <row r="436" spans="1:5" x14ac:dyDescent="0.25">
      <c r="A436" s="29"/>
      <c r="B436" s="377"/>
      <c r="C436" s="377"/>
      <c r="D436" s="377"/>
      <c r="E436" s="29"/>
    </row>
    <row r="437" spans="1:5" x14ac:dyDescent="0.25">
      <c r="A437" s="29"/>
      <c r="B437" s="377"/>
      <c r="C437" s="377"/>
      <c r="D437" s="377"/>
      <c r="E437" s="29"/>
    </row>
    <row r="438" spans="1:5" x14ac:dyDescent="0.25">
      <c r="A438" s="29"/>
      <c r="B438" s="377"/>
      <c r="C438" s="377"/>
      <c r="D438" s="377"/>
      <c r="E438" s="29"/>
    </row>
    <row r="439" spans="1:5" x14ac:dyDescent="0.25">
      <c r="A439" s="29"/>
      <c r="B439" s="377"/>
      <c r="C439" s="377"/>
      <c r="D439" s="377"/>
      <c r="E439" s="29"/>
    </row>
    <row r="440" spans="1:5" x14ac:dyDescent="0.25">
      <c r="A440" s="29"/>
      <c r="B440" s="377"/>
      <c r="C440" s="377"/>
      <c r="D440" s="377"/>
      <c r="E440" s="29"/>
    </row>
    <row r="441" spans="1:5" x14ac:dyDescent="0.25">
      <c r="A441" s="29"/>
      <c r="B441" s="377"/>
      <c r="C441" s="377"/>
      <c r="D441" s="377"/>
      <c r="E441" s="29"/>
    </row>
    <row r="442" spans="1:5" x14ac:dyDescent="0.25">
      <c r="A442" s="29"/>
      <c r="B442" s="377"/>
      <c r="C442" s="377"/>
      <c r="D442" s="377"/>
      <c r="E442" s="29"/>
    </row>
    <row r="443" spans="1:5" x14ac:dyDescent="0.25">
      <c r="A443" s="29"/>
      <c r="B443" s="377"/>
      <c r="C443" s="377"/>
      <c r="D443" s="377"/>
      <c r="E443" s="29"/>
    </row>
    <row r="444" spans="1:5" x14ac:dyDescent="0.25">
      <c r="A444" s="29"/>
      <c r="B444" s="377"/>
      <c r="C444" s="377"/>
      <c r="D444" s="377"/>
      <c r="E444" s="29"/>
    </row>
    <row r="445" spans="1:5" x14ac:dyDescent="0.25">
      <c r="A445" s="29"/>
      <c r="B445" s="377"/>
      <c r="C445" s="377"/>
      <c r="D445" s="377"/>
      <c r="E445" s="29"/>
    </row>
    <row r="446" spans="1:5" x14ac:dyDescent="0.25">
      <c r="A446" s="29"/>
      <c r="B446" s="377"/>
      <c r="C446" s="377"/>
      <c r="D446" s="377"/>
      <c r="E446" s="29"/>
    </row>
    <row r="447" spans="1:5" x14ac:dyDescent="0.25">
      <c r="A447" s="29"/>
      <c r="B447" s="377"/>
      <c r="C447" s="377"/>
      <c r="D447" s="377"/>
      <c r="E447" s="29"/>
    </row>
    <row r="448" spans="1:5" x14ac:dyDescent="0.25">
      <c r="A448" s="29"/>
      <c r="B448" s="49"/>
      <c r="C448" s="49"/>
      <c r="D448" s="49"/>
      <c r="E448" s="29"/>
    </row>
    <row r="449" spans="1:5" x14ac:dyDescent="0.25">
      <c r="A449" s="29"/>
      <c r="B449" s="49"/>
      <c r="C449" s="49"/>
      <c r="D449" s="28"/>
      <c r="E449" s="29"/>
    </row>
    <row r="450" spans="1:5" x14ac:dyDescent="0.25">
      <c r="A450" s="29"/>
      <c r="B450" s="29"/>
      <c r="C450" s="29"/>
      <c r="D450" s="29"/>
      <c r="E450" s="29"/>
    </row>
  </sheetData>
  <sheetProtection algorithmName="SHA-512" hashValue="9SZAq+F4j72T5SmWQs3YRlBaUK5Yw07pcnqn/aTIGzFKO/Up1BNuAsRVBU+b6rDvbMnwPcnlFoXpHydFx5Pztg==" saltValue="YmF/ZGvB2Jn1pG0m6jXCXA==" spinCount="100000" sheet="1" objects="1" scenarios="1"/>
  <mergeCells count="16">
    <mergeCell ref="D154:D156"/>
    <mergeCell ref="B4:D5"/>
    <mergeCell ref="D8:D11"/>
    <mergeCell ref="D15:D16"/>
    <mergeCell ref="D17:D18"/>
    <mergeCell ref="D20:D21"/>
    <mergeCell ref="D314:D315"/>
    <mergeCell ref="D316:D317"/>
    <mergeCell ref="B352:D397"/>
    <mergeCell ref="B402:D447"/>
    <mergeCell ref="D160:D161"/>
    <mergeCell ref="D162:D163"/>
    <mergeCell ref="D164:D165"/>
    <mergeCell ref="D305:D306"/>
    <mergeCell ref="D310:D311"/>
    <mergeCell ref="D312:D313"/>
  </mergeCells>
  <pageMargins left="0.5" right="0.29166666666666702" top="0.5" bottom="0.5" header="0.3" footer="0.3"/>
  <pageSetup scale="97" orientation="portrait" r:id="rId1"/>
  <headerFooter>
    <oddHeader xml:space="preserve">&amp;C  </oddHeader>
    <oddFooter>&amp;C   &amp;R&amp;A</oddFooter>
  </headerFooter>
  <rowBreaks count="8" manualBreakCount="8">
    <brk id="50" max="16383" man="1"/>
    <brk id="99" max="16383" man="1"/>
    <brk id="149" max="16383" man="1"/>
    <brk id="200" max="4" man="1"/>
    <brk id="250" max="4" man="1"/>
    <brk id="300" max="4" man="1"/>
    <brk id="350" max="4" man="1"/>
    <brk id="400" max="4" man="1"/>
  </rowBreaks>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B1:T77"/>
  <sheetViews>
    <sheetView showRuler="0" zoomScaleNormal="100" workbookViewId="0">
      <selection activeCell="L15" sqref="L15"/>
    </sheetView>
  </sheetViews>
  <sheetFormatPr defaultColWidth="9.140625" defaultRowHeight="15" x14ac:dyDescent="0.25"/>
  <cols>
    <col min="1" max="1" width="1.140625" customWidth="1"/>
    <col min="2" max="2" width="26.42578125" customWidth="1"/>
    <col min="6" max="6" width="11.28515625" customWidth="1"/>
    <col min="7" max="7" width="11.42578125" customWidth="1"/>
    <col min="9" max="9" width="9.140625" customWidth="1"/>
    <col min="10" max="10" width="2.85546875" customWidth="1"/>
  </cols>
  <sheetData>
    <row r="1" spans="2:9" x14ac:dyDescent="0.25">
      <c r="B1" s="29"/>
      <c r="C1" s="29"/>
      <c r="D1" s="29"/>
      <c r="E1" s="29"/>
      <c r="F1" s="29"/>
      <c r="G1" s="29"/>
      <c r="H1" s="29"/>
      <c r="I1" s="281">
        <f>'General Info'!C7</f>
        <v>0</v>
      </c>
    </row>
    <row r="2" spans="2:9" x14ac:dyDescent="0.25">
      <c r="B2" s="30" t="s">
        <v>338</v>
      </c>
      <c r="C2" s="29"/>
      <c r="D2" s="31"/>
      <c r="E2" s="29"/>
      <c r="F2" s="29"/>
      <c r="G2" s="29"/>
      <c r="H2" s="29"/>
      <c r="I2" s="29"/>
    </row>
    <row r="3" spans="2:9" ht="15" customHeight="1" x14ac:dyDescent="0.25">
      <c r="B3" s="30"/>
      <c r="C3" s="29"/>
      <c r="D3" s="31"/>
      <c r="E3" s="29"/>
      <c r="F3" s="29"/>
      <c r="G3" s="29"/>
      <c r="H3" s="29"/>
      <c r="I3" s="29"/>
    </row>
    <row r="4" spans="2:9" ht="15" customHeight="1" x14ac:dyDescent="0.25">
      <c r="B4" s="30" t="s">
        <v>348</v>
      </c>
      <c r="C4" s="29"/>
      <c r="D4" s="31"/>
      <c r="E4" s="29"/>
      <c r="F4" s="29"/>
      <c r="G4" s="29"/>
      <c r="H4" s="29"/>
      <c r="I4" s="29"/>
    </row>
    <row r="5" spans="2:9" ht="15" customHeight="1" x14ac:dyDescent="0.25">
      <c r="B5" s="261"/>
      <c r="C5" s="29"/>
      <c r="D5" s="31"/>
      <c r="E5" s="29"/>
      <c r="F5" s="29"/>
      <c r="G5" s="29"/>
      <c r="H5" s="29"/>
      <c r="I5" s="29"/>
    </row>
    <row r="6" spans="2:9" ht="15" customHeight="1" x14ac:dyDescent="0.25">
      <c r="B6" s="376" t="s">
        <v>342</v>
      </c>
      <c r="C6" s="376"/>
      <c r="D6" s="376"/>
      <c r="E6" s="376"/>
      <c r="F6" s="376"/>
      <c r="G6" s="376"/>
      <c r="H6" s="376"/>
      <c r="I6" s="376"/>
    </row>
    <row r="7" spans="2:9" ht="15" customHeight="1" x14ac:dyDescent="0.25">
      <c r="B7" s="376"/>
      <c r="C7" s="376"/>
      <c r="D7" s="376"/>
      <c r="E7" s="376"/>
      <c r="F7" s="376"/>
      <c r="G7" s="376"/>
      <c r="H7" s="376"/>
      <c r="I7" s="376"/>
    </row>
    <row r="8" spans="2:9" ht="15" customHeight="1" x14ac:dyDescent="0.25">
      <c r="B8" s="376"/>
      <c r="C8" s="376"/>
      <c r="D8" s="376"/>
      <c r="E8" s="376"/>
      <c r="F8" s="376"/>
      <c r="G8" s="376"/>
      <c r="H8" s="376"/>
      <c r="I8" s="376"/>
    </row>
    <row r="9" spans="2:9" x14ac:dyDescent="0.25">
      <c r="B9" s="29"/>
      <c r="C9" s="29"/>
      <c r="D9" s="29"/>
      <c r="E9" s="29"/>
      <c r="F9" s="29"/>
      <c r="G9" s="29"/>
      <c r="H9" s="29"/>
      <c r="I9" s="29"/>
    </row>
    <row r="10" spans="2:9" x14ac:dyDescent="0.25">
      <c r="B10" s="33"/>
      <c r="C10" s="161"/>
      <c r="D10" s="379" t="s">
        <v>271</v>
      </c>
      <c r="E10" s="380"/>
      <c r="F10" s="380"/>
      <c r="G10" s="381"/>
      <c r="H10" s="286"/>
      <c r="I10" s="262"/>
    </row>
    <row r="11" spans="2:9" ht="30" x14ac:dyDescent="0.25">
      <c r="B11" s="36" t="s">
        <v>78</v>
      </c>
      <c r="C11" s="162"/>
      <c r="D11" s="159" t="s">
        <v>334</v>
      </c>
      <c r="E11" s="159" t="s">
        <v>335</v>
      </c>
      <c r="F11" s="296" t="s">
        <v>336</v>
      </c>
      <c r="G11" s="296" t="s">
        <v>337</v>
      </c>
      <c r="H11" s="287"/>
      <c r="I11" s="263"/>
    </row>
    <row r="12" spans="2:9" x14ac:dyDescent="0.25">
      <c r="B12" s="9" t="s">
        <v>238</v>
      </c>
      <c r="C12" s="163"/>
      <c r="D12" s="150"/>
      <c r="E12" s="150"/>
      <c r="F12" s="150"/>
      <c r="G12" s="150"/>
      <c r="H12" s="288"/>
      <c r="I12" s="264"/>
    </row>
    <row r="13" spans="2:9" x14ac:dyDescent="0.25">
      <c r="B13" s="10" t="s">
        <v>239</v>
      </c>
      <c r="C13" s="164"/>
      <c r="D13" s="152"/>
      <c r="E13" s="152"/>
      <c r="F13" s="152"/>
      <c r="G13" s="152"/>
      <c r="H13" s="288"/>
      <c r="I13" s="264"/>
    </row>
    <row r="14" spans="2:9" x14ac:dyDescent="0.25">
      <c r="B14" s="10" t="s">
        <v>79</v>
      </c>
      <c r="C14" s="164"/>
      <c r="D14" s="152"/>
      <c r="E14" s="152"/>
      <c r="F14" s="152"/>
      <c r="G14" s="152"/>
      <c r="H14" s="288"/>
      <c r="I14" s="264"/>
    </row>
    <row r="15" spans="2:9" x14ac:dyDescent="0.25">
      <c r="B15" s="10" t="s">
        <v>80</v>
      </c>
      <c r="C15" s="164"/>
      <c r="D15" s="152"/>
      <c r="E15" s="152"/>
      <c r="F15" s="152"/>
      <c r="G15" s="152"/>
      <c r="H15" s="288"/>
      <c r="I15" s="264"/>
    </row>
    <row r="16" spans="2:9" x14ac:dyDescent="0.25">
      <c r="B16" s="11" t="s">
        <v>81</v>
      </c>
      <c r="C16" s="165"/>
      <c r="D16" s="152"/>
      <c r="E16" s="152"/>
      <c r="F16" s="152"/>
      <c r="G16" s="152"/>
      <c r="H16" s="288"/>
      <c r="I16" s="264"/>
    </row>
    <row r="17" spans="2:9" x14ac:dyDescent="0.25">
      <c r="B17" s="36" t="s">
        <v>82</v>
      </c>
      <c r="C17" s="166"/>
      <c r="D17" s="168">
        <f>SUM(D12:D16)</f>
        <v>0</v>
      </c>
      <c r="E17" s="168">
        <f t="shared" ref="E17:F17" si="0">SUM(E12:E16)</f>
        <v>0</v>
      </c>
      <c r="F17" s="168">
        <f t="shared" si="0"/>
        <v>0</v>
      </c>
      <c r="G17" s="168">
        <f t="shared" ref="G17" si="1">SUM(G12:G16)</f>
        <v>0</v>
      </c>
      <c r="H17" s="289"/>
      <c r="I17" s="265"/>
    </row>
    <row r="18" spans="2:9" x14ac:dyDescent="0.25">
      <c r="B18" s="29"/>
      <c r="C18" s="29"/>
      <c r="D18" s="29"/>
      <c r="E18" s="29"/>
      <c r="F18" s="29"/>
      <c r="G18" s="29"/>
      <c r="H18" s="29"/>
      <c r="I18" s="29"/>
    </row>
    <row r="19" spans="2:9" x14ac:dyDescent="0.25">
      <c r="B19" s="29"/>
      <c r="C19" s="29"/>
      <c r="D19" s="29"/>
      <c r="E19" s="29"/>
      <c r="F19" s="29"/>
      <c r="G19" s="29"/>
      <c r="H19" s="29"/>
      <c r="I19" s="29"/>
    </row>
    <row r="20" spans="2:9" ht="15" customHeight="1" x14ac:dyDescent="0.25">
      <c r="B20" s="30" t="s">
        <v>349</v>
      </c>
      <c r="C20" s="29"/>
      <c r="D20" s="31"/>
      <c r="E20" s="29"/>
      <c r="F20" s="29"/>
      <c r="G20" s="29"/>
      <c r="H20" s="29"/>
      <c r="I20" s="29"/>
    </row>
    <row r="21" spans="2:9" ht="15" customHeight="1" x14ac:dyDescent="0.25">
      <c r="B21" s="261"/>
      <c r="C21" s="29"/>
      <c r="D21" s="31"/>
      <c r="E21" s="29"/>
      <c r="F21" s="29"/>
      <c r="G21" s="29"/>
      <c r="H21" s="29"/>
      <c r="I21" s="29"/>
    </row>
    <row r="22" spans="2:9" ht="15" customHeight="1" x14ac:dyDescent="0.25">
      <c r="B22" s="376" t="s">
        <v>341</v>
      </c>
      <c r="C22" s="376"/>
      <c r="D22" s="376"/>
      <c r="E22" s="376"/>
      <c r="F22" s="376"/>
      <c r="G22" s="376"/>
      <c r="H22" s="376"/>
      <c r="I22" s="376"/>
    </row>
    <row r="23" spans="2:9" ht="15" customHeight="1" x14ac:dyDescent="0.25">
      <c r="B23" s="376"/>
      <c r="C23" s="376"/>
      <c r="D23" s="376"/>
      <c r="E23" s="376"/>
      <c r="F23" s="376"/>
      <c r="G23" s="376"/>
      <c r="H23" s="376"/>
      <c r="I23" s="376"/>
    </row>
    <row r="24" spans="2:9" ht="15" customHeight="1" x14ac:dyDescent="0.25">
      <c r="B24" s="376"/>
      <c r="C24" s="376"/>
      <c r="D24" s="376"/>
      <c r="E24" s="376"/>
      <c r="F24" s="376"/>
      <c r="G24" s="376"/>
      <c r="H24" s="376"/>
      <c r="I24" s="376"/>
    </row>
    <row r="25" spans="2:9" ht="15" customHeight="1" x14ac:dyDescent="0.25">
      <c r="B25" s="376"/>
      <c r="C25" s="376"/>
      <c r="D25" s="376"/>
      <c r="E25" s="376"/>
      <c r="F25" s="376"/>
      <c r="G25" s="376"/>
      <c r="H25" s="376"/>
      <c r="I25" s="376"/>
    </row>
    <row r="26" spans="2:9" x14ac:dyDescent="0.25">
      <c r="B26" s="29"/>
      <c r="C26" s="29"/>
      <c r="D26" s="29"/>
      <c r="E26" s="29"/>
      <c r="F26" s="29"/>
      <c r="G26" s="29"/>
      <c r="H26" s="29"/>
      <c r="I26" s="29"/>
    </row>
    <row r="27" spans="2:9" x14ac:dyDescent="0.25">
      <c r="B27" s="33"/>
      <c r="C27" s="161"/>
      <c r="D27" s="379" t="s">
        <v>271</v>
      </c>
      <c r="E27" s="380"/>
      <c r="F27" s="380"/>
      <c r="G27" s="381"/>
      <c r="H27" s="286"/>
      <c r="I27" s="262"/>
    </row>
    <row r="28" spans="2:9" ht="30" x14ac:dyDescent="0.25">
      <c r="B28" s="36" t="s">
        <v>78</v>
      </c>
      <c r="C28" s="162"/>
      <c r="D28" s="159" t="s">
        <v>334</v>
      </c>
      <c r="E28" s="159" t="s">
        <v>335</v>
      </c>
      <c r="F28" s="296" t="s">
        <v>336</v>
      </c>
      <c r="G28" s="296" t="s">
        <v>337</v>
      </c>
      <c r="H28" s="287"/>
      <c r="I28" s="263"/>
    </row>
    <row r="29" spans="2:9" x14ac:dyDescent="0.25">
      <c r="B29" s="9" t="s">
        <v>238</v>
      </c>
      <c r="C29" s="163"/>
      <c r="D29" s="150"/>
      <c r="E29" s="150"/>
      <c r="F29" s="150"/>
      <c r="G29" s="150"/>
      <c r="H29" s="288"/>
      <c r="I29" s="264"/>
    </row>
    <row r="30" spans="2:9" x14ac:dyDescent="0.25">
      <c r="B30" s="10" t="s">
        <v>239</v>
      </c>
      <c r="C30" s="164"/>
      <c r="D30" s="152"/>
      <c r="E30" s="152"/>
      <c r="F30" s="152"/>
      <c r="G30" s="152"/>
      <c r="H30" s="288"/>
      <c r="I30" s="264"/>
    </row>
    <row r="31" spans="2:9" x14ac:dyDescent="0.25">
      <c r="B31" s="10" t="s">
        <v>79</v>
      </c>
      <c r="C31" s="164"/>
      <c r="D31" s="152"/>
      <c r="E31" s="152"/>
      <c r="F31" s="152"/>
      <c r="G31" s="152"/>
      <c r="H31" s="288"/>
      <c r="I31" s="264"/>
    </row>
    <row r="32" spans="2:9" x14ac:dyDescent="0.25">
      <c r="B32" s="10" t="s">
        <v>80</v>
      </c>
      <c r="C32" s="164"/>
      <c r="D32" s="152"/>
      <c r="E32" s="152"/>
      <c r="F32" s="152"/>
      <c r="G32" s="152"/>
      <c r="H32" s="288"/>
      <c r="I32" s="264"/>
    </row>
    <row r="33" spans="2:20" x14ac:dyDescent="0.25">
      <c r="B33" s="11" t="s">
        <v>81</v>
      </c>
      <c r="C33" s="165"/>
      <c r="D33" s="152"/>
      <c r="E33" s="152"/>
      <c r="F33" s="152"/>
      <c r="G33" s="152"/>
      <c r="H33" s="288"/>
      <c r="I33" s="264"/>
    </row>
    <row r="34" spans="2:20" x14ac:dyDescent="0.25">
      <c r="B34" s="36" t="s">
        <v>82</v>
      </c>
      <c r="C34" s="166"/>
      <c r="D34" s="168">
        <f>SUM(D29:D33)</f>
        <v>0</v>
      </c>
      <c r="E34" s="168">
        <f t="shared" ref="E34:G34" si="2">SUM(E29:E33)</f>
        <v>0</v>
      </c>
      <c r="F34" s="168">
        <f t="shared" si="2"/>
        <v>0</v>
      </c>
      <c r="G34" s="168">
        <f t="shared" si="2"/>
        <v>0</v>
      </c>
      <c r="H34" s="289"/>
      <c r="I34" s="265"/>
    </row>
    <row r="35" spans="2:20" x14ac:dyDescent="0.25">
      <c r="B35" s="29"/>
      <c r="C35" s="29"/>
      <c r="D35" s="29"/>
      <c r="E35" s="29"/>
      <c r="F35" s="29"/>
      <c r="G35" s="29"/>
      <c r="H35" s="29"/>
      <c r="I35" s="29"/>
    </row>
    <row r="36" spans="2:20" x14ac:dyDescent="0.25">
      <c r="B36" s="29"/>
      <c r="C36" s="29"/>
      <c r="D36" s="29"/>
      <c r="E36" s="29"/>
      <c r="F36" s="29"/>
      <c r="G36" s="29"/>
      <c r="H36" s="29"/>
      <c r="I36" s="281">
        <f>'General Info'!C7</f>
        <v>0</v>
      </c>
    </row>
    <row r="37" spans="2:20" ht="15" customHeight="1" x14ac:dyDescent="0.25">
      <c r="B37" s="30" t="s">
        <v>339</v>
      </c>
      <c r="C37" s="29"/>
      <c r="D37" s="31"/>
      <c r="E37" s="29"/>
      <c r="F37" s="29"/>
      <c r="G37" s="29"/>
      <c r="H37" s="29"/>
      <c r="I37" s="29"/>
    </row>
    <row r="38" spans="2:20" ht="15" customHeight="1" x14ac:dyDescent="0.25">
      <c r="B38" s="261"/>
      <c r="C38" s="29"/>
      <c r="D38" s="31"/>
      <c r="E38" s="29"/>
      <c r="F38" s="29"/>
      <c r="G38" s="29"/>
      <c r="H38" s="29"/>
      <c r="I38" s="29"/>
    </row>
    <row r="39" spans="2:20" ht="15" customHeight="1" x14ac:dyDescent="0.25">
      <c r="B39" s="376" t="s">
        <v>340</v>
      </c>
      <c r="C39" s="376"/>
      <c r="D39" s="376"/>
      <c r="E39" s="376"/>
      <c r="F39" s="376"/>
      <c r="G39" s="376"/>
      <c r="H39" s="376"/>
      <c r="I39" s="376"/>
    </row>
    <row r="40" spans="2:20" ht="15" customHeight="1" x14ac:dyDescent="0.25">
      <c r="B40" s="376"/>
      <c r="C40" s="376"/>
      <c r="D40" s="376"/>
      <c r="E40" s="376"/>
      <c r="F40" s="376"/>
      <c r="G40" s="376"/>
      <c r="H40" s="376"/>
      <c r="I40" s="376"/>
    </row>
    <row r="41" spans="2:20" ht="15" customHeight="1" x14ac:dyDescent="0.25">
      <c r="B41" s="376"/>
      <c r="C41" s="376"/>
      <c r="D41" s="376"/>
      <c r="E41" s="376"/>
      <c r="F41" s="376"/>
      <c r="G41" s="376"/>
      <c r="H41" s="376"/>
      <c r="I41" s="376"/>
    </row>
    <row r="42" spans="2:20" ht="15" customHeight="1" x14ac:dyDescent="0.25">
      <c r="B42" s="376"/>
      <c r="C42" s="376"/>
      <c r="D42" s="376"/>
      <c r="E42" s="376"/>
      <c r="F42" s="376"/>
      <c r="G42" s="376"/>
      <c r="H42" s="376"/>
      <c r="I42" s="376"/>
    </row>
    <row r="43" spans="2:20" x14ac:dyDescent="0.25">
      <c r="B43" s="29"/>
      <c r="C43" s="29"/>
      <c r="D43" s="29"/>
      <c r="E43" s="29"/>
      <c r="F43" s="29"/>
      <c r="G43" s="29"/>
      <c r="H43" s="29"/>
      <c r="I43" s="29"/>
    </row>
    <row r="44" spans="2:20" ht="29.25" customHeight="1" x14ac:dyDescent="0.25">
      <c r="B44" s="33"/>
      <c r="C44" s="161"/>
      <c r="D44" s="378" t="s">
        <v>343</v>
      </c>
      <c r="E44" s="372"/>
      <c r="F44" s="372"/>
      <c r="G44" s="373"/>
      <c r="H44" s="286"/>
      <c r="I44" s="262"/>
    </row>
    <row r="45" spans="2:20" ht="30" x14ac:dyDescent="0.25">
      <c r="B45" s="36" t="s">
        <v>78</v>
      </c>
      <c r="C45" s="162"/>
      <c r="D45" s="159" t="s">
        <v>334</v>
      </c>
      <c r="E45" s="159" t="s">
        <v>335</v>
      </c>
      <c r="F45" s="296" t="s">
        <v>336</v>
      </c>
      <c r="G45" s="296" t="s">
        <v>337</v>
      </c>
      <c r="H45" s="287"/>
      <c r="I45" s="263"/>
    </row>
    <row r="46" spans="2:20" x14ac:dyDescent="0.25">
      <c r="B46" s="9" t="s">
        <v>238</v>
      </c>
      <c r="C46" s="163"/>
      <c r="D46" s="150"/>
      <c r="E46" s="150"/>
      <c r="F46" s="150"/>
      <c r="G46" s="150"/>
      <c r="H46" s="288"/>
      <c r="I46" s="264"/>
    </row>
    <row r="47" spans="2:20" x14ac:dyDescent="0.25">
      <c r="B47" s="10" t="s">
        <v>239</v>
      </c>
      <c r="C47" s="164"/>
      <c r="D47" s="152"/>
      <c r="E47" s="152"/>
      <c r="F47" s="152"/>
      <c r="G47" s="152"/>
      <c r="H47" s="288"/>
      <c r="I47" s="264"/>
      <c r="L47" s="138"/>
      <c r="M47" s="138"/>
      <c r="N47" s="138"/>
      <c r="O47" s="138"/>
      <c r="P47" s="138"/>
      <c r="Q47" s="138"/>
      <c r="R47" s="138"/>
      <c r="S47" s="138"/>
      <c r="T47" s="138"/>
    </row>
    <row r="48" spans="2:20" x14ac:dyDescent="0.25">
      <c r="B48" s="10" t="s">
        <v>79</v>
      </c>
      <c r="C48" s="164"/>
      <c r="D48" s="152"/>
      <c r="E48" s="152"/>
      <c r="F48" s="152"/>
      <c r="G48" s="152"/>
      <c r="H48" s="288"/>
      <c r="I48" s="264"/>
    </row>
    <row r="49" spans="2:16" x14ac:dyDescent="0.25">
      <c r="B49" s="10" t="s">
        <v>80</v>
      </c>
      <c r="C49" s="164"/>
      <c r="D49" s="152"/>
      <c r="E49" s="152"/>
      <c r="F49" s="152"/>
      <c r="G49" s="152"/>
      <c r="H49" s="288"/>
      <c r="I49" s="264"/>
    </row>
    <row r="50" spans="2:16" x14ac:dyDescent="0.25">
      <c r="B50" s="11" t="s">
        <v>81</v>
      </c>
      <c r="C50" s="165"/>
      <c r="D50" s="152"/>
      <c r="E50" s="152"/>
      <c r="F50" s="152"/>
      <c r="G50" s="152"/>
      <c r="H50" s="288"/>
      <c r="I50" s="264"/>
    </row>
    <row r="51" spans="2:16" x14ac:dyDescent="0.25">
      <c r="B51" s="36" t="s">
        <v>82</v>
      </c>
      <c r="C51" s="166"/>
      <c r="D51" s="168">
        <f>SUM(D46:D50)</f>
        <v>0</v>
      </c>
      <c r="E51" s="168">
        <f t="shared" ref="E51:G51" si="3">SUM(E46:E50)</f>
        <v>0</v>
      </c>
      <c r="F51" s="168">
        <f t="shared" si="3"/>
        <v>0</v>
      </c>
      <c r="G51" s="168">
        <f t="shared" si="3"/>
        <v>0</v>
      </c>
      <c r="H51" s="289"/>
      <c r="I51" s="265"/>
    </row>
    <row r="52" spans="2:16" x14ac:dyDescent="0.25">
      <c r="B52" s="29"/>
      <c r="C52" s="29"/>
      <c r="D52" s="29"/>
      <c r="E52" s="29"/>
      <c r="F52" s="29"/>
      <c r="G52" s="29"/>
      <c r="H52" s="29"/>
      <c r="I52" s="29"/>
    </row>
    <row r="53" spans="2:16" x14ac:dyDescent="0.25">
      <c r="B53" s="29"/>
      <c r="C53" s="29"/>
      <c r="D53" s="29"/>
      <c r="E53" s="29"/>
      <c r="F53" s="29"/>
      <c r="G53" s="29"/>
      <c r="H53" s="29"/>
      <c r="I53" s="260"/>
    </row>
    <row r="54" spans="2:16" x14ac:dyDescent="0.25">
      <c r="B54" s="30" t="s">
        <v>84</v>
      </c>
      <c r="C54" s="29"/>
      <c r="D54" s="29"/>
      <c r="E54" s="29"/>
      <c r="F54" s="29"/>
      <c r="G54" s="29"/>
      <c r="H54" s="29"/>
      <c r="I54" s="29"/>
      <c r="L54" s="138"/>
      <c r="M54" s="138"/>
      <c r="N54" s="138"/>
      <c r="O54" s="138"/>
      <c r="P54" s="138"/>
    </row>
    <row r="55" spans="2:16" x14ac:dyDescent="0.25">
      <c r="B55" s="29"/>
      <c r="C55" s="29"/>
      <c r="D55" s="29"/>
      <c r="E55" s="29"/>
      <c r="F55" s="29"/>
      <c r="G55" s="29"/>
      <c r="H55" s="29"/>
      <c r="I55" s="29"/>
    </row>
    <row r="56" spans="2:16" x14ac:dyDescent="0.25">
      <c r="B56" s="333" t="s">
        <v>281</v>
      </c>
      <c r="C56" s="333"/>
      <c r="D56" s="333"/>
      <c r="E56" s="333"/>
      <c r="F56" s="333"/>
      <c r="G56" s="333"/>
      <c r="H56" s="333"/>
      <c r="I56" s="333"/>
    </row>
    <row r="57" spans="2:16" x14ac:dyDescent="0.25">
      <c r="B57" s="333"/>
      <c r="C57" s="333"/>
      <c r="D57" s="333"/>
      <c r="E57" s="333"/>
      <c r="F57" s="333"/>
      <c r="G57" s="333"/>
      <c r="H57" s="333"/>
      <c r="I57" s="333"/>
    </row>
    <row r="58" spans="2:16" x14ac:dyDescent="0.25">
      <c r="B58" s="333"/>
      <c r="C58" s="333"/>
      <c r="D58" s="333"/>
      <c r="E58" s="333"/>
      <c r="F58" s="333"/>
      <c r="G58" s="333"/>
      <c r="H58" s="333"/>
      <c r="I58" s="333"/>
    </row>
    <row r="59" spans="2:16" x14ac:dyDescent="0.25">
      <c r="B59" s="276"/>
      <c r="C59" s="276"/>
      <c r="D59" s="276"/>
      <c r="E59" s="276"/>
      <c r="F59" s="276"/>
      <c r="G59" s="276"/>
      <c r="H59" s="276"/>
      <c r="I59" s="276"/>
    </row>
    <row r="60" spans="2:16" x14ac:dyDescent="0.25">
      <c r="B60" s="335"/>
      <c r="C60" s="335"/>
      <c r="D60" s="335"/>
      <c r="E60" s="335"/>
      <c r="F60" s="335"/>
      <c r="G60" s="335"/>
      <c r="H60" s="335"/>
      <c r="I60" s="335"/>
    </row>
    <row r="61" spans="2:16" x14ac:dyDescent="0.25">
      <c r="B61" s="335"/>
      <c r="C61" s="335"/>
      <c r="D61" s="335"/>
      <c r="E61" s="335"/>
      <c r="F61" s="335"/>
      <c r="G61" s="335"/>
      <c r="H61" s="335"/>
      <c r="I61" s="335"/>
    </row>
    <row r="62" spans="2:16" x14ac:dyDescent="0.25">
      <c r="B62" s="335"/>
      <c r="C62" s="335"/>
      <c r="D62" s="335"/>
      <c r="E62" s="335"/>
      <c r="F62" s="335"/>
      <c r="G62" s="335"/>
      <c r="H62" s="335"/>
      <c r="I62" s="335"/>
    </row>
    <row r="63" spans="2:16" x14ac:dyDescent="0.25">
      <c r="B63" s="335"/>
      <c r="C63" s="335"/>
      <c r="D63" s="335"/>
      <c r="E63" s="335"/>
      <c r="F63" s="335"/>
      <c r="G63" s="335"/>
      <c r="H63" s="335"/>
      <c r="I63" s="335"/>
    </row>
    <row r="64" spans="2:16" x14ac:dyDescent="0.25">
      <c r="B64" s="335"/>
      <c r="C64" s="335"/>
      <c r="D64" s="335"/>
      <c r="E64" s="335"/>
      <c r="F64" s="335"/>
      <c r="G64" s="335"/>
      <c r="H64" s="335"/>
      <c r="I64" s="335"/>
    </row>
    <row r="65" spans="2:9" x14ac:dyDescent="0.25">
      <c r="B65" s="335"/>
      <c r="C65" s="335"/>
      <c r="D65" s="335"/>
      <c r="E65" s="335"/>
      <c r="F65" s="335"/>
      <c r="G65" s="335"/>
      <c r="H65" s="335"/>
      <c r="I65" s="335"/>
    </row>
    <row r="66" spans="2:9" x14ac:dyDescent="0.25">
      <c r="B66" s="335"/>
      <c r="C66" s="335"/>
      <c r="D66" s="335"/>
      <c r="E66" s="335"/>
      <c r="F66" s="335"/>
      <c r="G66" s="335"/>
      <c r="H66" s="335"/>
      <c r="I66" s="335"/>
    </row>
    <row r="67" spans="2:9" x14ac:dyDescent="0.25">
      <c r="B67" s="335"/>
      <c r="C67" s="335"/>
      <c r="D67" s="335"/>
      <c r="E67" s="335"/>
      <c r="F67" s="335"/>
      <c r="G67" s="335"/>
      <c r="H67" s="335"/>
      <c r="I67" s="335"/>
    </row>
    <row r="68" spans="2:9" x14ac:dyDescent="0.25">
      <c r="B68" s="335"/>
      <c r="C68" s="335"/>
      <c r="D68" s="335"/>
      <c r="E68" s="335"/>
      <c r="F68" s="335"/>
      <c r="G68" s="335"/>
      <c r="H68" s="335"/>
      <c r="I68" s="335"/>
    </row>
    <row r="69" spans="2:9" x14ac:dyDescent="0.25">
      <c r="B69" s="335"/>
      <c r="C69" s="335"/>
      <c r="D69" s="335"/>
      <c r="E69" s="335"/>
      <c r="F69" s="335"/>
      <c r="G69" s="335"/>
      <c r="H69" s="335"/>
      <c r="I69" s="335"/>
    </row>
    <row r="70" spans="2:9" x14ac:dyDescent="0.25">
      <c r="B70" s="335"/>
      <c r="C70" s="335"/>
      <c r="D70" s="335"/>
      <c r="E70" s="335"/>
      <c r="F70" s="335"/>
      <c r="G70" s="335"/>
      <c r="H70" s="335"/>
      <c r="I70" s="335"/>
    </row>
    <row r="71" spans="2:9" x14ac:dyDescent="0.25">
      <c r="B71" s="335"/>
      <c r="C71" s="335"/>
      <c r="D71" s="335"/>
      <c r="E71" s="335"/>
      <c r="F71" s="335"/>
      <c r="G71" s="335"/>
      <c r="H71" s="335"/>
      <c r="I71" s="335"/>
    </row>
    <row r="72" spans="2:9" x14ac:dyDescent="0.25">
      <c r="B72" s="335"/>
      <c r="C72" s="335"/>
      <c r="D72" s="335"/>
      <c r="E72" s="335"/>
      <c r="F72" s="335"/>
      <c r="G72" s="335"/>
      <c r="H72" s="335"/>
      <c r="I72" s="335"/>
    </row>
    <row r="73" spans="2:9" x14ac:dyDescent="0.25">
      <c r="B73" s="335"/>
      <c r="C73" s="335"/>
      <c r="D73" s="335"/>
      <c r="E73" s="335"/>
      <c r="F73" s="335"/>
      <c r="G73" s="335"/>
      <c r="H73" s="335"/>
      <c r="I73" s="335"/>
    </row>
    <row r="74" spans="2:9" x14ac:dyDescent="0.25">
      <c r="B74" s="335"/>
      <c r="C74" s="335"/>
      <c r="D74" s="335"/>
      <c r="E74" s="335"/>
      <c r="F74" s="335"/>
      <c r="G74" s="335"/>
      <c r="H74" s="335"/>
      <c r="I74" s="335"/>
    </row>
    <row r="75" spans="2:9" x14ac:dyDescent="0.25">
      <c r="B75" s="335"/>
      <c r="C75" s="335"/>
      <c r="D75" s="335"/>
      <c r="E75" s="335"/>
      <c r="F75" s="335"/>
      <c r="G75" s="335"/>
      <c r="H75" s="335"/>
      <c r="I75" s="335"/>
    </row>
    <row r="76" spans="2:9" x14ac:dyDescent="0.25">
      <c r="B76" s="138"/>
      <c r="C76" s="138"/>
      <c r="D76" s="138"/>
      <c r="E76" s="138"/>
      <c r="F76" s="138"/>
      <c r="G76" s="138"/>
      <c r="H76" s="138"/>
      <c r="I76" s="138"/>
    </row>
    <row r="77" spans="2:9" x14ac:dyDescent="0.25">
      <c r="B77" s="138"/>
      <c r="C77" s="138"/>
      <c r="D77" s="138"/>
      <c r="E77" s="138"/>
      <c r="F77" s="138"/>
      <c r="G77" s="138"/>
      <c r="H77" s="138"/>
      <c r="I77" s="138"/>
    </row>
  </sheetData>
  <sheetProtection algorithmName="SHA-512" hashValue="haU7EdrvewhlkFKcFI6h1VaSk9ceXej896ltA0cP7KxEU3iiNPzRwNz4XP1hvXRcxqpCGaUmzjLlFyI03sTqeg==" saltValue="otbSaUGT4Av47+EUh9sY0g==" spinCount="100000" sheet="1" objects="1" scenarios="1"/>
  <mergeCells count="8">
    <mergeCell ref="B6:I8"/>
    <mergeCell ref="B39:I42"/>
    <mergeCell ref="D44:G44"/>
    <mergeCell ref="B56:I58"/>
    <mergeCell ref="B60:I75"/>
    <mergeCell ref="D10:G10"/>
    <mergeCell ref="B22:I25"/>
    <mergeCell ref="D27:G27"/>
  </mergeCells>
  <pageMargins left="0.5" right="0.20833333333333301" top="0.5" bottom="0.5" header="0.3" footer="0.3"/>
  <pageSetup orientation="portrait" r:id="rId1"/>
  <headerFooter>
    <oddHeader xml:space="preserve">&amp;C   </oddHeader>
    <oddFooter>&amp;C   &amp;R&amp;A</oddFooter>
  </headerFooter>
  <rowBreaks count="1" manualBreakCount="1">
    <brk id="35" max="9" man="1"/>
  </rowBreaks>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G42"/>
  <sheetViews>
    <sheetView showRuler="0" zoomScaleNormal="100" zoomScaleSheetLayoutView="145" workbookViewId="0">
      <selection activeCell="F19" sqref="F19"/>
    </sheetView>
  </sheetViews>
  <sheetFormatPr defaultColWidth="9.140625" defaultRowHeight="15" x14ac:dyDescent="0.25"/>
  <cols>
    <col min="1" max="1" width="1.140625" customWidth="1"/>
    <col min="2" max="2" width="12.140625" style="22" customWidth="1"/>
    <col min="3" max="3" width="12.7109375" style="22" customWidth="1"/>
    <col min="4" max="4" width="16.85546875" style="22" customWidth="1"/>
    <col min="5" max="5" width="19.7109375" style="1" customWidth="1"/>
    <col min="6" max="6" width="28" customWidth="1"/>
    <col min="7" max="7" width="4.5703125" customWidth="1"/>
    <col min="8" max="16382" width="9.140625" customWidth="1"/>
  </cols>
  <sheetData>
    <row r="1" spans="1:7" x14ac:dyDescent="0.25">
      <c r="A1" s="29"/>
      <c r="C1" s="84"/>
      <c r="D1" s="84"/>
      <c r="E1" s="31"/>
      <c r="F1" s="281">
        <f>'General Info'!C7</f>
        <v>0</v>
      </c>
      <c r="G1" s="29"/>
    </row>
    <row r="2" spans="1:7" x14ac:dyDescent="0.25">
      <c r="A2" s="29"/>
      <c r="B2" s="4" t="s">
        <v>65</v>
      </c>
      <c r="C2" s="134"/>
      <c r="D2" s="134"/>
      <c r="E2" s="31"/>
      <c r="F2" s="28"/>
      <c r="G2" s="29"/>
    </row>
    <row r="3" spans="1:7" x14ac:dyDescent="0.25">
      <c r="A3" s="29"/>
      <c r="B3" s="84"/>
      <c r="C3" s="84"/>
      <c r="D3" s="84"/>
      <c r="E3" s="31"/>
      <c r="F3" s="29"/>
      <c r="G3" s="29"/>
    </row>
    <row r="4" spans="1:7" x14ac:dyDescent="0.25">
      <c r="A4" s="29"/>
      <c r="B4" s="333" t="s">
        <v>290</v>
      </c>
      <c r="C4" s="333"/>
      <c r="D4" s="333"/>
      <c r="E4" s="333"/>
      <c r="F4" s="333"/>
      <c r="G4" s="29"/>
    </row>
    <row r="5" spans="1:7" x14ac:dyDescent="0.25">
      <c r="A5" s="29"/>
      <c r="B5" s="333"/>
      <c r="C5" s="333"/>
      <c r="D5" s="333"/>
      <c r="E5" s="333"/>
      <c r="F5" s="333"/>
      <c r="G5" s="29"/>
    </row>
    <row r="6" spans="1:7" x14ac:dyDescent="0.25">
      <c r="A6" s="29"/>
      <c r="B6" s="333"/>
      <c r="C6" s="333"/>
      <c r="D6" s="333"/>
      <c r="E6" s="333"/>
      <c r="F6" s="333"/>
      <c r="G6" s="29"/>
    </row>
    <row r="7" spans="1:7" x14ac:dyDescent="0.25">
      <c r="A7" s="29"/>
      <c r="B7" s="333"/>
      <c r="C7" s="333"/>
      <c r="D7" s="333"/>
      <c r="E7" s="333"/>
      <c r="F7" s="333"/>
      <c r="G7" s="29"/>
    </row>
    <row r="8" spans="1:7" x14ac:dyDescent="0.25">
      <c r="A8" s="29"/>
      <c r="B8" s="333"/>
      <c r="C8" s="333"/>
      <c r="D8" s="333"/>
      <c r="E8" s="333"/>
      <c r="F8" s="333"/>
      <c r="G8" s="29"/>
    </row>
    <row r="9" spans="1:7" x14ac:dyDescent="0.25">
      <c r="A9" s="29"/>
      <c r="C9" s="82"/>
      <c r="D9" s="82"/>
      <c r="E9" s="82"/>
      <c r="F9" s="82"/>
      <c r="G9" s="29"/>
    </row>
    <row r="10" spans="1:7" hidden="1" x14ac:dyDescent="0.25">
      <c r="A10" s="29"/>
      <c r="B10" s="23" t="s">
        <v>92</v>
      </c>
      <c r="C10" s="23"/>
      <c r="D10" s="23" t="str">
        <f>'General Info'!$F$36</f>
        <v>NA</v>
      </c>
      <c r="E10" s="63" t="str">
        <f>IF(D10="VEH","This sheet must be completed.","")</f>
        <v/>
      </c>
      <c r="F10" s="43"/>
      <c r="G10" s="29"/>
    </row>
    <row r="11" spans="1:7" ht="60" x14ac:dyDescent="0.25">
      <c r="A11" s="29"/>
      <c r="B11" s="159" t="s">
        <v>62</v>
      </c>
      <c r="C11" s="159" t="s">
        <v>63</v>
      </c>
      <c r="D11" s="159" t="s">
        <v>243</v>
      </c>
      <c r="E11" s="159" t="s">
        <v>64</v>
      </c>
      <c r="F11" s="159" t="s">
        <v>91</v>
      </c>
      <c r="G11" s="29"/>
    </row>
    <row r="12" spans="1:7" x14ac:dyDescent="0.25">
      <c r="A12" s="29"/>
      <c r="B12" s="184"/>
      <c r="C12" s="147"/>
      <c r="D12" s="185"/>
      <c r="E12" s="142"/>
      <c r="F12" s="186"/>
      <c r="G12" s="29" t="s">
        <v>86</v>
      </c>
    </row>
    <row r="13" spans="1:7" x14ac:dyDescent="0.25">
      <c r="A13" s="29"/>
      <c r="B13" s="187"/>
      <c r="C13" s="148"/>
      <c r="D13" s="188"/>
      <c r="E13" s="189"/>
      <c r="F13" s="190"/>
      <c r="G13" s="29" t="s">
        <v>86</v>
      </c>
    </row>
    <row r="14" spans="1:7" x14ac:dyDescent="0.25">
      <c r="A14" s="29"/>
      <c r="B14" s="187"/>
      <c r="C14" s="148"/>
      <c r="D14" s="188"/>
      <c r="E14" s="189"/>
      <c r="F14" s="190"/>
      <c r="G14" s="29" t="s">
        <v>86</v>
      </c>
    </row>
    <row r="15" spans="1:7" x14ac:dyDescent="0.25">
      <c r="A15" s="29"/>
      <c r="B15" s="187"/>
      <c r="C15" s="148"/>
      <c r="D15" s="188"/>
      <c r="E15" s="189"/>
      <c r="F15" s="190"/>
      <c r="G15" s="29" t="s">
        <v>86</v>
      </c>
    </row>
    <row r="16" spans="1:7" x14ac:dyDescent="0.25">
      <c r="A16" s="29"/>
      <c r="B16" s="187"/>
      <c r="C16" s="148"/>
      <c r="D16" s="188"/>
      <c r="E16" s="189"/>
      <c r="F16" s="190"/>
      <c r="G16" s="29" t="s">
        <v>86</v>
      </c>
    </row>
    <row r="17" spans="1:7" x14ac:dyDescent="0.25">
      <c r="A17" s="29"/>
      <c r="B17" s="187"/>
      <c r="C17" s="148"/>
      <c r="D17" s="188"/>
      <c r="E17" s="189"/>
      <c r="F17" s="190"/>
      <c r="G17" s="29" t="s">
        <v>86</v>
      </c>
    </row>
    <row r="18" spans="1:7" x14ac:dyDescent="0.25">
      <c r="A18" s="29"/>
      <c r="B18" s="187"/>
      <c r="C18" s="148"/>
      <c r="D18" s="188"/>
      <c r="E18" s="189"/>
      <c r="F18" s="190"/>
      <c r="G18" s="29" t="s">
        <v>86</v>
      </c>
    </row>
    <row r="19" spans="1:7" x14ac:dyDescent="0.25">
      <c r="A19" s="29"/>
      <c r="B19" s="187"/>
      <c r="C19" s="148"/>
      <c r="D19" s="188"/>
      <c r="E19" s="189"/>
      <c r="F19" s="190"/>
      <c r="G19" s="29" t="s">
        <v>86</v>
      </c>
    </row>
    <row r="20" spans="1:7" x14ac:dyDescent="0.25">
      <c r="A20" s="29"/>
      <c r="B20" s="187"/>
      <c r="C20" s="148"/>
      <c r="D20" s="188"/>
      <c r="E20" s="189"/>
      <c r="F20" s="190"/>
      <c r="G20" s="29" t="s">
        <v>86</v>
      </c>
    </row>
    <row r="21" spans="1:7" x14ac:dyDescent="0.25">
      <c r="A21" s="29"/>
      <c r="B21" s="187"/>
      <c r="C21" s="148"/>
      <c r="D21" s="188"/>
      <c r="E21" s="189"/>
      <c r="F21" s="190"/>
      <c r="G21" s="29" t="s">
        <v>86</v>
      </c>
    </row>
    <row r="22" spans="1:7" x14ac:dyDescent="0.25">
      <c r="A22" s="29"/>
      <c r="B22" s="187"/>
      <c r="C22" s="148"/>
      <c r="D22" s="188"/>
      <c r="E22" s="189"/>
      <c r="F22" s="190"/>
      <c r="G22" s="29" t="s">
        <v>86</v>
      </c>
    </row>
    <row r="23" spans="1:7" x14ac:dyDescent="0.25">
      <c r="A23" s="29"/>
      <c r="B23" s="187"/>
      <c r="C23" s="148"/>
      <c r="D23" s="188"/>
      <c r="E23" s="189"/>
      <c r="F23" s="190"/>
      <c r="G23" s="29" t="s">
        <v>86</v>
      </c>
    </row>
    <row r="24" spans="1:7" x14ac:dyDescent="0.25">
      <c r="A24" s="29"/>
      <c r="B24" s="187"/>
      <c r="C24" s="148"/>
      <c r="D24" s="188"/>
      <c r="E24" s="189"/>
      <c r="F24" s="190"/>
      <c r="G24" s="29" t="s">
        <v>86</v>
      </c>
    </row>
    <row r="25" spans="1:7" x14ac:dyDescent="0.25">
      <c r="A25" s="29"/>
      <c r="B25" s="187"/>
      <c r="C25" s="148"/>
      <c r="D25" s="188"/>
      <c r="E25" s="189"/>
      <c r="F25" s="190"/>
      <c r="G25" s="29" t="s">
        <v>86</v>
      </c>
    </row>
    <row r="26" spans="1:7" x14ac:dyDescent="0.25">
      <c r="A26" s="29"/>
      <c r="B26" s="187"/>
      <c r="C26" s="148"/>
      <c r="D26" s="188"/>
      <c r="E26" s="189"/>
      <c r="F26" s="190"/>
      <c r="G26" s="29" t="s">
        <v>86</v>
      </c>
    </row>
    <row r="27" spans="1:7" x14ac:dyDescent="0.25">
      <c r="A27" s="29"/>
      <c r="B27" s="187"/>
      <c r="C27" s="148"/>
      <c r="D27" s="188"/>
      <c r="E27" s="189"/>
      <c r="F27" s="190"/>
      <c r="G27" s="29" t="s">
        <v>86</v>
      </c>
    </row>
    <row r="28" spans="1:7" x14ac:dyDescent="0.25">
      <c r="A28" s="29"/>
      <c r="B28" s="187"/>
      <c r="C28" s="148"/>
      <c r="D28" s="188"/>
      <c r="E28" s="189"/>
      <c r="F28" s="190"/>
      <c r="G28" s="29" t="s">
        <v>86</v>
      </c>
    </row>
    <row r="29" spans="1:7" x14ac:dyDescent="0.25">
      <c r="A29" s="29"/>
      <c r="B29" s="187"/>
      <c r="C29" s="148"/>
      <c r="D29" s="188"/>
      <c r="E29" s="189"/>
      <c r="F29" s="190"/>
      <c r="G29" s="29" t="s">
        <v>86</v>
      </c>
    </row>
    <row r="30" spans="1:7" x14ac:dyDescent="0.25">
      <c r="A30" s="29"/>
      <c r="B30" s="187"/>
      <c r="C30" s="148"/>
      <c r="D30" s="188"/>
      <c r="E30" s="189"/>
      <c r="F30" s="190"/>
      <c r="G30" s="29" t="s">
        <v>86</v>
      </c>
    </row>
    <row r="31" spans="1:7" x14ac:dyDescent="0.25">
      <c r="A31" s="29"/>
      <c r="B31" s="187"/>
      <c r="C31" s="148"/>
      <c r="D31" s="188"/>
      <c r="E31" s="189"/>
      <c r="F31" s="190"/>
      <c r="G31" s="29" t="s">
        <v>86</v>
      </c>
    </row>
    <row r="32" spans="1:7" x14ac:dyDescent="0.25">
      <c r="A32" s="29"/>
      <c r="B32" s="187"/>
      <c r="C32" s="148"/>
      <c r="D32" s="188"/>
      <c r="E32" s="189"/>
      <c r="F32" s="190"/>
      <c r="G32" s="29" t="s">
        <v>86</v>
      </c>
    </row>
    <row r="33" spans="1:7" x14ac:dyDescent="0.25">
      <c r="A33" s="29"/>
      <c r="B33" s="187"/>
      <c r="C33" s="148"/>
      <c r="D33" s="188"/>
      <c r="E33" s="189"/>
      <c r="F33" s="190"/>
      <c r="G33" s="29" t="s">
        <v>86</v>
      </c>
    </row>
    <row r="34" spans="1:7" x14ac:dyDescent="0.25">
      <c r="A34" s="29"/>
      <c r="B34" s="187"/>
      <c r="C34" s="148"/>
      <c r="D34" s="188"/>
      <c r="E34" s="189"/>
      <c r="F34" s="190"/>
      <c r="G34" s="29" t="s">
        <v>86</v>
      </c>
    </row>
    <row r="35" spans="1:7" x14ac:dyDescent="0.25">
      <c r="A35" s="29"/>
      <c r="B35" s="187"/>
      <c r="C35" s="148"/>
      <c r="D35" s="188"/>
      <c r="E35" s="189"/>
      <c r="F35" s="190"/>
      <c r="G35" s="29" t="s">
        <v>86</v>
      </c>
    </row>
    <row r="36" spans="1:7" x14ac:dyDescent="0.25">
      <c r="A36" s="29"/>
      <c r="B36" s="187"/>
      <c r="C36" s="148"/>
      <c r="D36" s="188"/>
      <c r="E36" s="189"/>
      <c r="F36" s="190"/>
      <c r="G36" s="29" t="s">
        <v>86</v>
      </c>
    </row>
    <row r="37" spans="1:7" x14ac:dyDescent="0.25">
      <c r="A37" s="29"/>
      <c r="B37" s="187"/>
      <c r="C37" s="148"/>
      <c r="D37" s="188"/>
      <c r="E37" s="189"/>
      <c r="F37" s="190"/>
      <c r="G37" s="29" t="s">
        <v>86</v>
      </c>
    </row>
    <row r="38" spans="1:7" x14ac:dyDescent="0.25">
      <c r="A38" s="29"/>
      <c r="B38" s="187"/>
      <c r="C38" s="148"/>
      <c r="D38" s="188"/>
      <c r="E38" s="189"/>
      <c r="F38" s="190"/>
      <c r="G38" s="29" t="s">
        <v>86</v>
      </c>
    </row>
    <row r="39" spans="1:7" x14ac:dyDescent="0.25">
      <c r="A39" s="29"/>
      <c r="B39" s="187"/>
      <c r="C39" s="148"/>
      <c r="D39" s="188"/>
      <c r="E39" s="189"/>
      <c r="F39" s="190"/>
      <c r="G39" s="29" t="s">
        <v>86</v>
      </c>
    </row>
    <row r="40" spans="1:7" x14ac:dyDescent="0.25">
      <c r="A40" s="29"/>
      <c r="B40" s="187"/>
      <c r="C40" s="148"/>
      <c r="D40" s="188"/>
      <c r="E40" s="189"/>
      <c r="F40" s="190"/>
      <c r="G40" s="29" t="s">
        <v>86</v>
      </c>
    </row>
    <row r="41" spans="1:7" x14ac:dyDescent="0.25">
      <c r="A41" s="29"/>
      <c r="B41" s="187"/>
      <c r="C41" s="148"/>
      <c r="D41" s="188"/>
      <c r="E41" s="189"/>
      <c r="F41" s="190"/>
      <c r="G41" s="29" t="s">
        <v>86</v>
      </c>
    </row>
    <row r="42" spans="1:7" x14ac:dyDescent="0.25">
      <c r="A42" s="29"/>
      <c r="B42" s="191"/>
      <c r="C42" s="149"/>
      <c r="D42" s="192"/>
      <c r="E42" s="193"/>
      <c r="F42" s="194"/>
      <c r="G42" s="29" t="s">
        <v>86</v>
      </c>
    </row>
  </sheetData>
  <sheetProtection algorithmName="SHA-512" hashValue="UFqL83qhXLX4inT5nReITOybo4qRDhBp5nHUwLrb6gux6h7CsAiLkhpdqz06CkmxL4TMEdvauHlzlX1OjfOaSw==" saltValue="fPI1Y6ADXnFw7giJ/SfWyQ==" spinCount="100000" sheet="1" formatCells="0" selectLockedCells="1"/>
  <mergeCells count="1">
    <mergeCell ref="B4:F8"/>
  </mergeCells>
  <pageMargins left="0.5" right="0.190217391304348" top="0.5" bottom="0.5" header="0.3" footer="0.3"/>
  <pageSetup orientation="portrait" r:id="rId1"/>
  <headerFooter>
    <oddHeader xml:space="preserve">&amp;C   </oddHeader>
    <oddFooter>&amp;C   &amp;R&amp;A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9697" r:id="rId4" name="Check Box 1">
              <controlPr locked="0" defaultSize="0" autoFill="0" autoLine="0" autoPict="0">
                <anchor moveWithCells="1" sizeWithCells="1">
                  <from>
                    <xdr:col>4</xdr:col>
                    <xdr:colOff>466725</xdr:colOff>
                    <xdr:row>10</xdr:row>
                    <xdr:rowOff>742950</xdr:rowOff>
                  </from>
                  <to>
                    <xdr:col>4</xdr:col>
                    <xdr:colOff>962025</xdr:colOff>
                    <xdr:row>12</xdr:row>
                    <xdr:rowOff>9525</xdr:rowOff>
                  </to>
                </anchor>
              </controlPr>
            </control>
          </mc:Choice>
        </mc:AlternateContent>
        <mc:AlternateContent xmlns:mc="http://schemas.openxmlformats.org/markup-compatibility/2006">
          <mc:Choice Requires="x14">
            <control shapeId="29698" r:id="rId5" name="Check Box 2">
              <controlPr locked="0" defaultSize="0" autoFill="0" autoLine="0" autoPict="0">
                <anchor moveWithCells="1" sizeWithCells="1">
                  <from>
                    <xdr:col>4</xdr:col>
                    <xdr:colOff>466725</xdr:colOff>
                    <xdr:row>11</xdr:row>
                    <xdr:rowOff>171450</xdr:rowOff>
                  </from>
                  <to>
                    <xdr:col>4</xdr:col>
                    <xdr:colOff>962025</xdr:colOff>
                    <xdr:row>13</xdr:row>
                    <xdr:rowOff>9525</xdr:rowOff>
                  </to>
                </anchor>
              </controlPr>
            </control>
          </mc:Choice>
        </mc:AlternateContent>
        <mc:AlternateContent xmlns:mc="http://schemas.openxmlformats.org/markup-compatibility/2006">
          <mc:Choice Requires="x14">
            <control shapeId="29699" r:id="rId6" name="Check Box 3">
              <controlPr locked="0" defaultSize="0" autoFill="0" autoLine="0" autoPict="0">
                <anchor moveWithCells="1" sizeWithCells="1">
                  <from>
                    <xdr:col>4</xdr:col>
                    <xdr:colOff>466725</xdr:colOff>
                    <xdr:row>12</xdr:row>
                    <xdr:rowOff>161925</xdr:rowOff>
                  </from>
                  <to>
                    <xdr:col>4</xdr:col>
                    <xdr:colOff>962025</xdr:colOff>
                    <xdr:row>13</xdr:row>
                    <xdr:rowOff>190500</xdr:rowOff>
                  </to>
                </anchor>
              </controlPr>
            </control>
          </mc:Choice>
        </mc:AlternateContent>
        <mc:AlternateContent xmlns:mc="http://schemas.openxmlformats.org/markup-compatibility/2006">
          <mc:Choice Requires="x14">
            <control shapeId="29700" r:id="rId7" name="Check Box 4">
              <controlPr locked="0" defaultSize="0" autoFill="0" autoLine="0" autoPict="0">
                <anchor moveWithCells="1" sizeWithCells="1">
                  <from>
                    <xdr:col>4</xdr:col>
                    <xdr:colOff>466725</xdr:colOff>
                    <xdr:row>13</xdr:row>
                    <xdr:rowOff>161925</xdr:rowOff>
                  </from>
                  <to>
                    <xdr:col>4</xdr:col>
                    <xdr:colOff>962025</xdr:colOff>
                    <xdr:row>14</xdr:row>
                    <xdr:rowOff>190500</xdr:rowOff>
                  </to>
                </anchor>
              </controlPr>
            </control>
          </mc:Choice>
        </mc:AlternateContent>
        <mc:AlternateContent xmlns:mc="http://schemas.openxmlformats.org/markup-compatibility/2006">
          <mc:Choice Requires="x14">
            <control shapeId="29701" r:id="rId8" name="Check Box 5">
              <controlPr locked="0" defaultSize="0" autoFill="0" autoLine="0" autoPict="0">
                <anchor moveWithCells="1" sizeWithCells="1">
                  <from>
                    <xdr:col>4</xdr:col>
                    <xdr:colOff>466725</xdr:colOff>
                    <xdr:row>14</xdr:row>
                    <xdr:rowOff>171450</xdr:rowOff>
                  </from>
                  <to>
                    <xdr:col>4</xdr:col>
                    <xdr:colOff>962025</xdr:colOff>
                    <xdr:row>16</xdr:row>
                    <xdr:rowOff>9525</xdr:rowOff>
                  </to>
                </anchor>
              </controlPr>
            </control>
          </mc:Choice>
        </mc:AlternateContent>
        <mc:AlternateContent xmlns:mc="http://schemas.openxmlformats.org/markup-compatibility/2006">
          <mc:Choice Requires="x14">
            <control shapeId="29702" r:id="rId9" name="Check Box 6">
              <controlPr locked="0" defaultSize="0" autoFill="0" autoLine="0" autoPict="0">
                <anchor moveWithCells="1" sizeWithCells="1">
                  <from>
                    <xdr:col>4</xdr:col>
                    <xdr:colOff>466725</xdr:colOff>
                    <xdr:row>15</xdr:row>
                    <xdr:rowOff>171450</xdr:rowOff>
                  </from>
                  <to>
                    <xdr:col>4</xdr:col>
                    <xdr:colOff>962025</xdr:colOff>
                    <xdr:row>17</xdr:row>
                    <xdr:rowOff>9525</xdr:rowOff>
                  </to>
                </anchor>
              </controlPr>
            </control>
          </mc:Choice>
        </mc:AlternateContent>
        <mc:AlternateContent xmlns:mc="http://schemas.openxmlformats.org/markup-compatibility/2006">
          <mc:Choice Requires="x14">
            <control shapeId="29703" r:id="rId10" name="Check Box 7">
              <controlPr locked="0" defaultSize="0" autoFill="0" autoLine="0" autoPict="0">
                <anchor moveWithCells="1" sizeWithCells="1">
                  <from>
                    <xdr:col>4</xdr:col>
                    <xdr:colOff>466725</xdr:colOff>
                    <xdr:row>16</xdr:row>
                    <xdr:rowOff>161925</xdr:rowOff>
                  </from>
                  <to>
                    <xdr:col>4</xdr:col>
                    <xdr:colOff>962025</xdr:colOff>
                    <xdr:row>17</xdr:row>
                    <xdr:rowOff>190500</xdr:rowOff>
                  </to>
                </anchor>
              </controlPr>
            </control>
          </mc:Choice>
        </mc:AlternateContent>
        <mc:AlternateContent xmlns:mc="http://schemas.openxmlformats.org/markup-compatibility/2006">
          <mc:Choice Requires="x14">
            <control shapeId="29704" r:id="rId11" name="Check Box 8">
              <controlPr locked="0" defaultSize="0" autoFill="0" autoLine="0" autoPict="0">
                <anchor moveWithCells="1" sizeWithCells="1">
                  <from>
                    <xdr:col>4</xdr:col>
                    <xdr:colOff>466725</xdr:colOff>
                    <xdr:row>17</xdr:row>
                    <xdr:rowOff>161925</xdr:rowOff>
                  </from>
                  <to>
                    <xdr:col>4</xdr:col>
                    <xdr:colOff>962025</xdr:colOff>
                    <xdr:row>18</xdr:row>
                    <xdr:rowOff>190500</xdr:rowOff>
                  </to>
                </anchor>
              </controlPr>
            </control>
          </mc:Choice>
        </mc:AlternateContent>
        <mc:AlternateContent xmlns:mc="http://schemas.openxmlformats.org/markup-compatibility/2006">
          <mc:Choice Requires="x14">
            <control shapeId="29705" r:id="rId12" name="Check Box 9">
              <controlPr locked="0" defaultSize="0" autoFill="0" autoLine="0" autoPict="0">
                <anchor moveWithCells="1" sizeWithCells="1">
                  <from>
                    <xdr:col>4</xdr:col>
                    <xdr:colOff>466725</xdr:colOff>
                    <xdr:row>18</xdr:row>
                    <xdr:rowOff>171450</xdr:rowOff>
                  </from>
                  <to>
                    <xdr:col>4</xdr:col>
                    <xdr:colOff>962025</xdr:colOff>
                    <xdr:row>20</xdr:row>
                    <xdr:rowOff>9525</xdr:rowOff>
                  </to>
                </anchor>
              </controlPr>
            </control>
          </mc:Choice>
        </mc:AlternateContent>
        <mc:AlternateContent xmlns:mc="http://schemas.openxmlformats.org/markup-compatibility/2006">
          <mc:Choice Requires="x14">
            <control shapeId="29706" r:id="rId13" name="Check Box 10">
              <controlPr locked="0" defaultSize="0" autoFill="0" autoLine="0" autoPict="0">
                <anchor moveWithCells="1" sizeWithCells="1">
                  <from>
                    <xdr:col>4</xdr:col>
                    <xdr:colOff>466725</xdr:colOff>
                    <xdr:row>19</xdr:row>
                    <xdr:rowOff>171450</xdr:rowOff>
                  </from>
                  <to>
                    <xdr:col>4</xdr:col>
                    <xdr:colOff>962025</xdr:colOff>
                    <xdr:row>21</xdr:row>
                    <xdr:rowOff>9525</xdr:rowOff>
                  </to>
                </anchor>
              </controlPr>
            </control>
          </mc:Choice>
        </mc:AlternateContent>
        <mc:AlternateContent xmlns:mc="http://schemas.openxmlformats.org/markup-compatibility/2006">
          <mc:Choice Requires="x14">
            <control shapeId="29707" r:id="rId14" name="Check Box 11">
              <controlPr locked="0" defaultSize="0" autoFill="0" autoLine="0" autoPict="0">
                <anchor moveWithCells="1" sizeWithCells="1">
                  <from>
                    <xdr:col>4</xdr:col>
                    <xdr:colOff>466725</xdr:colOff>
                    <xdr:row>20</xdr:row>
                    <xdr:rowOff>161925</xdr:rowOff>
                  </from>
                  <to>
                    <xdr:col>4</xdr:col>
                    <xdr:colOff>962025</xdr:colOff>
                    <xdr:row>21</xdr:row>
                    <xdr:rowOff>190500</xdr:rowOff>
                  </to>
                </anchor>
              </controlPr>
            </control>
          </mc:Choice>
        </mc:AlternateContent>
        <mc:AlternateContent xmlns:mc="http://schemas.openxmlformats.org/markup-compatibility/2006">
          <mc:Choice Requires="x14">
            <control shapeId="29708" r:id="rId15" name="Check Box 12">
              <controlPr locked="0" defaultSize="0" autoFill="0" autoLine="0" autoPict="0">
                <anchor moveWithCells="1" sizeWithCells="1">
                  <from>
                    <xdr:col>4</xdr:col>
                    <xdr:colOff>466725</xdr:colOff>
                    <xdr:row>21</xdr:row>
                    <xdr:rowOff>161925</xdr:rowOff>
                  </from>
                  <to>
                    <xdr:col>4</xdr:col>
                    <xdr:colOff>962025</xdr:colOff>
                    <xdr:row>22</xdr:row>
                    <xdr:rowOff>190500</xdr:rowOff>
                  </to>
                </anchor>
              </controlPr>
            </control>
          </mc:Choice>
        </mc:AlternateContent>
        <mc:AlternateContent xmlns:mc="http://schemas.openxmlformats.org/markup-compatibility/2006">
          <mc:Choice Requires="x14">
            <control shapeId="29709" r:id="rId16" name="Check Box 13">
              <controlPr locked="0" defaultSize="0" autoFill="0" autoLine="0" autoPict="0">
                <anchor moveWithCells="1" sizeWithCells="1">
                  <from>
                    <xdr:col>4</xdr:col>
                    <xdr:colOff>466725</xdr:colOff>
                    <xdr:row>22</xdr:row>
                    <xdr:rowOff>171450</xdr:rowOff>
                  </from>
                  <to>
                    <xdr:col>4</xdr:col>
                    <xdr:colOff>962025</xdr:colOff>
                    <xdr:row>24</xdr:row>
                    <xdr:rowOff>9525</xdr:rowOff>
                  </to>
                </anchor>
              </controlPr>
            </control>
          </mc:Choice>
        </mc:AlternateContent>
        <mc:AlternateContent xmlns:mc="http://schemas.openxmlformats.org/markup-compatibility/2006">
          <mc:Choice Requires="x14">
            <control shapeId="29710" r:id="rId17" name="Check Box 14">
              <controlPr locked="0" defaultSize="0" autoFill="0" autoLine="0" autoPict="0">
                <anchor moveWithCells="1" sizeWithCells="1">
                  <from>
                    <xdr:col>4</xdr:col>
                    <xdr:colOff>466725</xdr:colOff>
                    <xdr:row>23</xdr:row>
                    <xdr:rowOff>171450</xdr:rowOff>
                  </from>
                  <to>
                    <xdr:col>4</xdr:col>
                    <xdr:colOff>962025</xdr:colOff>
                    <xdr:row>25</xdr:row>
                    <xdr:rowOff>9525</xdr:rowOff>
                  </to>
                </anchor>
              </controlPr>
            </control>
          </mc:Choice>
        </mc:AlternateContent>
        <mc:AlternateContent xmlns:mc="http://schemas.openxmlformats.org/markup-compatibility/2006">
          <mc:Choice Requires="x14">
            <control shapeId="29711" r:id="rId18" name="Check Box 15">
              <controlPr locked="0" defaultSize="0" autoFill="0" autoLine="0" autoPict="0">
                <anchor moveWithCells="1" sizeWithCells="1">
                  <from>
                    <xdr:col>4</xdr:col>
                    <xdr:colOff>466725</xdr:colOff>
                    <xdr:row>24</xdr:row>
                    <xdr:rowOff>161925</xdr:rowOff>
                  </from>
                  <to>
                    <xdr:col>4</xdr:col>
                    <xdr:colOff>962025</xdr:colOff>
                    <xdr:row>25</xdr:row>
                    <xdr:rowOff>190500</xdr:rowOff>
                  </to>
                </anchor>
              </controlPr>
            </control>
          </mc:Choice>
        </mc:AlternateContent>
        <mc:AlternateContent xmlns:mc="http://schemas.openxmlformats.org/markup-compatibility/2006">
          <mc:Choice Requires="x14">
            <control shapeId="29712" r:id="rId19" name="Check Box 16">
              <controlPr locked="0" defaultSize="0" autoFill="0" autoLine="0" autoPict="0">
                <anchor moveWithCells="1" sizeWithCells="1">
                  <from>
                    <xdr:col>4</xdr:col>
                    <xdr:colOff>466725</xdr:colOff>
                    <xdr:row>25</xdr:row>
                    <xdr:rowOff>161925</xdr:rowOff>
                  </from>
                  <to>
                    <xdr:col>4</xdr:col>
                    <xdr:colOff>962025</xdr:colOff>
                    <xdr:row>26</xdr:row>
                    <xdr:rowOff>180975</xdr:rowOff>
                  </to>
                </anchor>
              </controlPr>
            </control>
          </mc:Choice>
        </mc:AlternateContent>
        <mc:AlternateContent xmlns:mc="http://schemas.openxmlformats.org/markup-compatibility/2006">
          <mc:Choice Requires="x14">
            <control shapeId="29713" r:id="rId20" name="Check Box 17">
              <controlPr locked="0" defaultSize="0" autoFill="0" autoLine="0" autoPict="0">
                <anchor moveWithCells="1" sizeWithCells="1">
                  <from>
                    <xdr:col>4</xdr:col>
                    <xdr:colOff>466725</xdr:colOff>
                    <xdr:row>26</xdr:row>
                    <xdr:rowOff>152400</xdr:rowOff>
                  </from>
                  <to>
                    <xdr:col>4</xdr:col>
                    <xdr:colOff>962025</xdr:colOff>
                    <xdr:row>27</xdr:row>
                    <xdr:rowOff>180975</xdr:rowOff>
                  </to>
                </anchor>
              </controlPr>
            </control>
          </mc:Choice>
        </mc:AlternateContent>
        <mc:AlternateContent xmlns:mc="http://schemas.openxmlformats.org/markup-compatibility/2006">
          <mc:Choice Requires="x14">
            <control shapeId="29714" r:id="rId21" name="Check Box 18">
              <controlPr locked="0" defaultSize="0" autoFill="0" autoLine="0" autoPict="0">
                <anchor moveWithCells="1" sizeWithCells="1">
                  <from>
                    <xdr:col>4</xdr:col>
                    <xdr:colOff>466725</xdr:colOff>
                    <xdr:row>27</xdr:row>
                    <xdr:rowOff>152400</xdr:rowOff>
                  </from>
                  <to>
                    <xdr:col>4</xdr:col>
                    <xdr:colOff>962025</xdr:colOff>
                    <xdr:row>28</xdr:row>
                    <xdr:rowOff>180975</xdr:rowOff>
                  </to>
                </anchor>
              </controlPr>
            </control>
          </mc:Choice>
        </mc:AlternateContent>
        <mc:AlternateContent xmlns:mc="http://schemas.openxmlformats.org/markup-compatibility/2006">
          <mc:Choice Requires="x14">
            <control shapeId="29715" r:id="rId22" name="Check Box 19">
              <controlPr locked="0" defaultSize="0" autoFill="0" autoLine="0" autoPict="0">
                <anchor moveWithCells="1" sizeWithCells="1">
                  <from>
                    <xdr:col>4</xdr:col>
                    <xdr:colOff>466725</xdr:colOff>
                    <xdr:row>28</xdr:row>
                    <xdr:rowOff>142875</xdr:rowOff>
                  </from>
                  <to>
                    <xdr:col>4</xdr:col>
                    <xdr:colOff>962025</xdr:colOff>
                    <xdr:row>29</xdr:row>
                    <xdr:rowOff>171450</xdr:rowOff>
                  </to>
                </anchor>
              </controlPr>
            </control>
          </mc:Choice>
        </mc:AlternateContent>
        <mc:AlternateContent xmlns:mc="http://schemas.openxmlformats.org/markup-compatibility/2006">
          <mc:Choice Requires="x14">
            <control shapeId="29716" r:id="rId23" name="Check Box 20">
              <controlPr locked="0" defaultSize="0" autoFill="0" autoLine="0" autoPict="0">
                <anchor moveWithCells="1" sizeWithCells="1">
                  <from>
                    <xdr:col>4</xdr:col>
                    <xdr:colOff>466725</xdr:colOff>
                    <xdr:row>29</xdr:row>
                    <xdr:rowOff>142875</xdr:rowOff>
                  </from>
                  <to>
                    <xdr:col>4</xdr:col>
                    <xdr:colOff>962025</xdr:colOff>
                    <xdr:row>30</xdr:row>
                    <xdr:rowOff>171450</xdr:rowOff>
                  </to>
                </anchor>
              </controlPr>
            </control>
          </mc:Choice>
        </mc:AlternateContent>
        <mc:AlternateContent xmlns:mc="http://schemas.openxmlformats.org/markup-compatibility/2006">
          <mc:Choice Requires="x14">
            <control shapeId="29717" r:id="rId24" name="Check Box 21">
              <controlPr locked="0" defaultSize="0" autoFill="0" autoLine="0" autoPict="0">
                <anchor moveWithCells="1" sizeWithCells="1">
                  <from>
                    <xdr:col>4</xdr:col>
                    <xdr:colOff>466725</xdr:colOff>
                    <xdr:row>30</xdr:row>
                    <xdr:rowOff>152400</xdr:rowOff>
                  </from>
                  <to>
                    <xdr:col>4</xdr:col>
                    <xdr:colOff>962025</xdr:colOff>
                    <xdr:row>31</xdr:row>
                    <xdr:rowOff>180975</xdr:rowOff>
                  </to>
                </anchor>
              </controlPr>
            </control>
          </mc:Choice>
        </mc:AlternateContent>
        <mc:AlternateContent xmlns:mc="http://schemas.openxmlformats.org/markup-compatibility/2006">
          <mc:Choice Requires="x14">
            <control shapeId="29718" r:id="rId25" name="Check Box 22">
              <controlPr locked="0" defaultSize="0" autoFill="0" autoLine="0" autoPict="0">
                <anchor moveWithCells="1" sizeWithCells="1">
                  <from>
                    <xdr:col>4</xdr:col>
                    <xdr:colOff>466725</xdr:colOff>
                    <xdr:row>31</xdr:row>
                    <xdr:rowOff>152400</xdr:rowOff>
                  </from>
                  <to>
                    <xdr:col>4</xdr:col>
                    <xdr:colOff>962025</xdr:colOff>
                    <xdr:row>32</xdr:row>
                    <xdr:rowOff>180975</xdr:rowOff>
                  </to>
                </anchor>
              </controlPr>
            </control>
          </mc:Choice>
        </mc:AlternateContent>
        <mc:AlternateContent xmlns:mc="http://schemas.openxmlformats.org/markup-compatibility/2006">
          <mc:Choice Requires="x14">
            <control shapeId="29719" r:id="rId26" name="Check Box 23">
              <controlPr locked="0" defaultSize="0" autoFill="0" autoLine="0" autoPict="0">
                <anchor moveWithCells="1" sizeWithCells="1">
                  <from>
                    <xdr:col>4</xdr:col>
                    <xdr:colOff>466725</xdr:colOff>
                    <xdr:row>32</xdr:row>
                    <xdr:rowOff>142875</xdr:rowOff>
                  </from>
                  <to>
                    <xdr:col>4</xdr:col>
                    <xdr:colOff>962025</xdr:colOff>
                    <xdr:row>33</xdr:row>
                    <xdr:rowOff>171450</xdr:rowOff>
                  </to>
                </anchor>
              </controlPr>
            </control>
          </mc:Choice>
        </mc:AlternateContent>
        <mc:AlternateContent xmlns:mc="http://schemas.openxmlformats.org/markup-compatibility/2006">
          <mc:Choice Requires="x14">
            <control shapeId="29720" r:id="rId27" name="Check Box 24">
              <controlPr locked="0" defaultSize="0" autoFill="0" autoLine="0" autoPict="0">
                <anchor moveWithCells="1" sizeWithCells="1">
                  <from>
                    <xdr:col>4</xdr:col>
                    <xdr:colOff>466725</xdr:colOff>
                    <xdr:row>33</xdr:row>
                    <xdr:rowOff>142875</xdr:rowOff>
                  </from>
                  <to>
                    <xdr:col>4</xdr:col>
                    <xdr:colOff>962025</xdr:colOff>
                    <xdr:row>34</xdr:row>
                    <xdr:rowOff>171450</xdr:rowOff>
                  </to>
                </anchor>
              </controlPr>
            </control>
          </mc:Choice>
        </mc:AlternateContent>
        <mc:AlternateContent xmlns:mc="http://schemas.openxmlformats.org/markup-compatibility/2006">
          <mc:Choice Requires="x14">
            <control shapeId="29721" r:id="rId28" name="Check Box 25">
              <controlPr locked="0" defaultSize="0" autoFill="0" autoLine="0" autoPict="0">
                <anchor moveWithCells="1" sizeWithCells="1">
                  <from>
                    <xdr:col>4</xdr:col>
                    <xdr:colOff>466725</xdr:colOff>
                    <xdr:row>34</xdr:row>
                    <xdr:rowOff>171450</xdr:rowOff>
                  </from>
                  <to>
                    <xdr:col>4</xdr:col>
                    <xdr:colOff>962025</xdr:colOff>
                    <xdr:row>36</xdr:row>
                    <xdr:rowOff>9525</xdr:rowOff>
                  </to>
                </anchor>
              </controlPr>
            </control>
          </mc:Choice>
        </mc:AlternateContent>
        <mc:AlternateContent xmlns:mc="http://schemas.openxmlformats.org/markup-compatibility/2006">
          <mc:Choice Requires="x14">
            <control shapeId="29722" r:id="rId29" name="Check Box 26">
              <controlPr locked="0" defaultSize="0" autoFill="0" autoLine="0" autoPict="0">
                <anchor moveWithCells="1" sizeWithCells="1">
                  <from>
                    <xdr:col>4</xdr:col>
                    <xdr:colOff>466725</xdr:colOff>
                    <xdr:row>35</xdr:row>
                    <xdr:rowOff>171450</xdr:rowOff>
                  </from>
                  <to>
                    <xdr:col>4</xdr:col>
                    <xdr:colOff>962025</xdr:colOff>
                    <xdr:row>37</xdr:row>
                    <xdr:rowOff>9525</xdr:rowOff>
                  </to>
                </anchor>
              </controlPr>
            </control>
          </mc:Choice>
        </mc:AlternateContent>
        <mc:AlternateContent xmlns:mc="http://schemas.openxmlformats.org/markup-compatibility/2006">
          <mc:Choice Requires="x14">
            <control shapeId="29723" r:id="rId30" name="Check Box 27">
              <controlPr locked="0" defaultSize="0" autoFill="0" autoLine="0" autoPict="0">
                <anchor moveWithCells="1" sizeWithCells="1">
                  <from>
                    <xdr:col>4</xdr:col>
                    <xdr:colOff>466725</xdr:colOff>
                    <xdr:row>36</xdr:row>
                    <xdr:rowOff>161925</xdr:rowOff>
                  </from>
                  <to>
                    <xdr:col>4</xdr:col>
                    <xdr:colOff>962025</xdr:colOff>
                    <xdr:row>38</xdr:row>
                    <xdr:rowOff>0</xdr:rowOff>
                  </to>
                </anchor>
              </controlPr>
            </control>
          </mc:Choice>
        </mc:AlternateContent>
        <mc:AlternateContent xmlns:mc="http://schemas.openxmlformats.org/markup-compatibility/2006">
          <mc:Choice Requires="x14">
            <control shapeId="29724" r:id="rId31" name="Check Box 28">
              <controlPr locked="0" defaultSize="0" autoFill="0" autoLine="0" autoPict="0">
                <anchor moveWithCells="1" sizeWithCells="1">
                  <from>
                    <xdr:col>4</xdr:col>
                    <xdr:colOff>466725</xdr:colOff>
                    <xdr:row>37</xdr:row>
                    <xdr:rowOff>161925</xdr:rowOff>
                  </from>
                  <to>
                    <xdr:col>4</xdr:col>
                    <xdr:colOff>962025</xdr:colOff>
                    <xdr:row>39</xdr:row>
                    <xdr:rowOff>0</xdr:rowOff>
                  </to>
                </anchor>
              </controlPr>
            </control>
          </mc:Choice>
        </mc:AlternateContent>
        <mc:AlternateContent xmlns:mc="http://schemas.openxmlformats.org/markup-compatibility/2006">
          <mc:Choice Requires="x14">
            <control shapeId="29725" r:id="rId32" name="Check Box 29">
              <controlPr locked="0" defaultSize="0" autoFill="0" autoLine="0" autoPict="0">
                <anchor moveWithCells="1" sizeWithCells="1">
                  <from>
                    <xdr:col>4</xdr:col>
                    <xdr:colOff>466725</xdr:colOff>
                    <xdr:row>38</xdr:row>
                    <xdr:rowOff>161925</xdr:rowOff>
                  </from>
                  <to>
                    <xdr:col>4</xdr:col>
                    <xdr:colOff>962025</xdr:colOff>
                    <xdr:row>40</xdr:row>
                    <xdr:rowOff>0</xdr:rowOff>
                  </to>
                </anchor>
              </controlPr>
            </control>
          </mc:Choice>
        </mc:AlternateContent>
        <mc:AlternateContent xmlns:mc="http://schemas.openxmlformats.org/markup-compatibility/2006">
          <mc:Choice Requires="x14">
            <control shapeId="29726" r:id="rId33" name="Check Box 30">
              <controlPr locked="0" defaultSize="0" autoFill="0" autoLine="0" autoPict="0">
                <anchor moveWithCells="1" sizeWithCells="1">
                  <from>
                    <xdr:col>4</xdr:col>
                    <xdr:colOff>466725</xdr:colOff>
                    <xdr:row>39</xdr:row>
                    <xdr:rowOff>161925</xdr:rowOff>
                  </from>
                  <to>
                    <xdr:col>4</xdr:col>
                    <xdr:colOff>962025</xdr:colOff>
                    <xdr:row>41</xdr:row>
                    <xdr:rowOff>0</xdr:rowOff>
                  </to>
                </anchor>
              </controlPr>
            </control>
          </mc:Choice>
        </mc:AlternateContent>
        <mc:AlternateContent xmlns:mc="http://schemas.openxmlformats.org/markup-compatibility/2006">
          <mc:Choice Requires="x14">
            <control shapeId="29727" r:id="rId34" name="Check Box 31">
              <controlPr locked="0" defaultSize="0" autoFill="0" autoLine="0" autoPict="0">
                <anchor moveWithCells="1" sizeWithCells="1">
                  <from>
                    <xdr:col>4</xdr:col>
                    <xdr:colOff>466725</xdr:colOff>
                    <xdr:row>40</xdr:row>
                    <xdr:rowOff>152400</xdr:rowOff>
                  </from>
                  <to>
                    <xdr:col>4</xdr:col>
                    <xdr:colOff>962025</xdr:colOff>
                    <xdr:row>41</xdr:row>
                    <xdr:rowOff>180975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N59"/>
  <sheetViews>
    <sheetView showRuler="0" zoomScaleNormal="100" workbookViewId="0">
      <selection activeCell="L15" sqref="L15"/>
    </sheetView>
  </sheetViews>
  <sheetFormatPr defaultColWidth="9.140625" defaultRowHeight="15" x14ac:dyDescent="0.25"/>
  <cols>
    <col min="1" max="1" width="1.140625" customWidth="1"/>
    <col min="2" max="2" width="40.28515625" customWidth="1"/>
    <col min="3" max="3" width="10.7109375" style="1" customWidth="1"/>
    <col min="4" max="5" width="10.85546875" style="7" customWidth="1"/>
    <col min="6" max="7" width="9.5703125" style="7" customWidth="1"/>
    <col min="8" max="9" width="10.85546875" style="7" customWidth="1"/>
    <col min="10" max="10" width="3.42578125" customWidth="1"/>
    <col min="14" max="14" width="0" hidden="1" customWidth="1"/>
  </cols>
  <sheetData>
    <row r="1" spans="1:14" x14ac:dyDescent="0.25">
      <c r="A1" s="29"/>
      <c r="C1" s="40"/>
      <c r="D1" s="41"/>
      <c r="E1" s="41"/>
      <c r="F1" s="28"/>
      <c r="G1" s="28"/>
      <c r="H1" s="28"/>
      <c r="I1" s="281">
        <f>'General Info'!C7</f>
        <v>0</v>
      </c>
      <c r="J1" s="29"/>
    </row>
    <row r="2" spans="1:14" x14ac:dyDescent="0.25">
      <c r="A2" s="29"/>
      <c r="B2" s="30" t="s">
        <v>66</v>
      </c>
      <c r="C2" s="40"/>
      <c r="D2" s="41"/>
      <c r="E2" s="41"/>
      <c r="F2" s="28"/>
      <c r="G2" s="28"/>
      <c r="I2" s="28"/>
      <c r="J2" s="29"/>
    </row>
    <row r="3" spans="1:14" x14ac:dyDescent="0.25">
      <c r="A3" s="29"/>
      <c r="B3" s="29"/>
      <c r="C3" s="31"/>
      <c r="D3" s="28"/>
      <c r="E3" s="28"/>
      <c r="F3" s="28"/>
      <c r="G3" s="28"/>
      <c r="H3" s="28"/>
      <c r="I3" s="28"/>
      <c r="J3" s="29"/>
    </row>
    <row r="4" spans="1:14" ht="15" customHeight="1" x14ac:dyDescent="0.25">
      <c r="A4" s="29"/>
      <c r="B4" s="376" t="s">
        <v>293</v>
      </c>
      <c r="C4" s="376"/>
      <c r="D4" s="376"/>
      <c r="E4" s="376"/>
      <c r="F4" s="376"/>
      <c r="G4" s="376"/>
      <c r="H4" s="376"/>
      <c r="I4" s="376"/>
      <c r="J4" s="108"/>
    </row>
    <row r="5" spans="1:14" ht="15" customHeight="1" x14ac:dyDescent="0.25">
      <c r="A5" s="29"/>
      <c r="B5" s="376"/>
      <c r="C5" s="376"/>
      <c r="D5" s="376"/>
      <c r="E5" s="376"/>
      <c r="F5" s="376"/>
      <c r="G5" s="376"/>
      <c r="H5" s="376"/>
      <c r="I5" s="376"/>
      <c r="J5" s="108"/>
    </row>
    <row r="6" spans="1:14" x14ac:dyDescent="0.25">
      <c r="A6" s="29"/>
      <c r="B6" s="376"/>
      <c r="C6" s="376"/>
      <c r="D6" s="376"/>
      <c r="E6" s="376"/>
      <c r="F6" s="376"/>
      <c r="G6" s="376"/>
      <c r="H6" s="376"/>
      <c r="I6" s="376"/>
      <c r="J6" s="108"/>
    </row>
    <row r="7" spans="1:14" x14ac:dyDescent="0.25">
      <c r="A7" s="29"/>
      <c r="B7" s="376"/>
      <c r="C7" s="376"/>
      <c r="D7" s="376"/>
      <c r="E7" s="376"/>
      <c r="F7" s="376"/>
      <c r="G7" s="376"/>
      <c r="H7" s="376"/>
      <c r="I7" s="376"/>
      <c r="J7" s="108"/>
    </row>
    <row r="8" spans="1:14" x14ac:dyDescent="0.25">
      <c r="A8" s="29"/>
      <c r="B8" s="376"/>
      <c r="C8" s="376"/>
      <c r="D8" s="376"/>
      <c r="E8" s="376"/>
      <c r="F8" s="376"/>
      <c r="G8" s="376"/>
      <c r="H8" s="376"/>
      <c r="I8" s="376"/>
      <c r="J8" s="108"/>
    </row>
    <row r="9" spans="1:14" x14ac:dyDescent="0.25">
      <c r="A9" s="29"/>
      <c r="C9" s="31"/>
      <c r="D9" s="28"/>
      <c r="E9" s="28"/>
      <c r="F9" s="28"/>
      <c r="G9" s="28"/>
      <c r="H9" s="28"/>
      <c r="I9" s="28"/>
      <c r="J9" s="29"/>
    </row>
    <row r="10" spans="1:14" hidden="1" x14ac:dyDescent="0.25">
      <c r="A10" s="29"/>
      <c r="B10" s="43" t="s">
        <v>92</v>
      </c>
      <c r="C10" s="44" t="str">
        <f>'General Info'!$F$36</f>
        <v>NA</v>
      </c>
      <c r="D10" s="63" t="str">
        <f>IF(C10="VEH","This sheet must be completed.","")</f>
        <v/>
      </c>
      <c r="E10" s="63"/>
      <c r="F10" s="47"/>
      <c r="G10" s="47"/>
      <c r="H10" s="47"/>
      <c r="I10" s="47"/>
      <c r="J10" s="29"/>
    </row>
    <row r="11" spans="1:14" ht="30" x14ac:dyDescent="0.25">
      <c r="A11" s="29"/>
      <c r="B11" s="113" t="s">
        <v>67</v>
      </c>
      <c r="C11" s="159" t="s">
        <v>68</v>
      </c>
      <c r="D11" s="159" t="s">
        <v>131</v>
      </c>
      <c r="E11" s="159" t="s">
        <v>248</v>
      </c>
      <c r="F11" s="159" t="s">
        <v>88</v>
      </c>
      <c r="G11" s="159" t="s">
        <v>87</v>
      </c>
      <c r="H11" s="159" t="s">
        <v>90</v>
      </c>
      <c r="I11" s="159" t="s">
        <v>244</v>
      </c>
      <c r="J11" s="29"/>
    </row>
    <row r="12" spans="1:14" x14ac:dyDescent="0.25">
      <c r="A12" s="29"/>
      <c r="B12" s="114" t="s">
        <v>118</v>
      </c>
      <c r="C12" s="204"/>
      <c r="D12" s="196">
        <v>33000</v>
      </c>
      <c r="E12" s="196">
        <f>C12*D12</f>
        <v>0</v>
      </c>
      <c r="F12" s="150"/>
      <c r="G12" s="150"/>
      <c r="H12" s="208"/>
      <c r="I12" s="204"/>
      <c r="J12" s="29"/>
      <c r="N12" s="214"/>
    </row>
    <row r="13" spans="1:14" x14ac:dyDescent="0.25">
      <c r="A13" s="29"/>
      <c r="B13" s="115" t="s">
        <v>119</v>
      </c>
      <c r="C13" s="205"/>
      <c r="D13" s="197">
        <v>34000</v>
      </c>
      <c r="E13" s="197">
        <f t="shared" ref="E13:E25" si="0">C13*D13</f>
        <v>0</v>
      </c>
      <c r="F13" s="152"/>
      <c r="G13" s="152"/>
      <c r="H13" s="209"/>
      <c r="I13" s="205"/>
      <c r="J13" s="29"/>
      <c r="N13" s="215">
        <v>1</v>
      </c>
    </row>
    <row r="14" spans="1:14" x14ac:dyDescent="0.25">
      <c r="A14" s="29"/>
      <c r="B14" s="115" t="s">
        <v>120</v>
      </c>
      <c r="C14" s="205"/>
      <c r="D14" s="197">
        <v>47000</v>
      </c>
      <c r="E14" s="197">
        <f t="shared" si="0"/>
        <v>0</v>
      </c>
      <c r="F14" s="152"/>
      <c r="G14" s="152"/>
      <c r="H14" s="209"/>
      <c r="I14" s="205"/>
      <c r="J14" s="29"/>
      <c r="N14" s="215">
        <v>2</v>
      </c>
    </row>
    <row r="15" spans="1:14" x14ac:dyDescent="0.25">
      <c r="A15" s="29"/>
      <c r="B15" s="115" t="s">
        <v>121</v>
      </c>
      <c r="C15" s="205"/>
      <c r="D15" s="197">
        <v>49000</v>
      </c>
      <c r="E15" s="197">
        <f t="shared" si="0"/>
        <v>0</v>
      </c>
      <c r="F15" s="152"/>
      <c r="G15" s="152"/>
      <c r="H15" s="209"/>
      <c r="I15" s="205"/>
      <c r="J15" s="29"/>
      <c r="N15" s="215">
        <v>3</v>
      </c>
    </row>
    <row r="16" spans="1:14" x14ac:dyDescent="0.25">
      <c r="A16" s="29"/>
      <c r="B16" s="115" t="s">
        <v>143</v>
      </c>
      <c r="C16" s="205"/>
      <c r="D16" s="197">
        <v>53000</v>
      </c>
      <c r="E16" s="197">
        <f t="shared" si="0"/>
        <v>0</v>
      </c>
      <c r="F16" s="152"/>
      <c r="G16" s="152"/>
      <c r="H16" s="209"/>
      <c r="I16" s="205"/>
      <c r="J16" s="29"/>
      <c r="N16" s="215">
        <v>4</v>
      </c>
    </row>
    <row r="17" spans="1:14" x14ac:dyDescent="0.25">
      <c r="A17" s="29"/>
      <c r="B17" s="115" t="s">
        <v>122</v>
      </c>
      <c r="C17" s="205"/>
      <c r="D17" s="197">
        <v>62000</v>
      </c>
      <c r="E17" s="197">
        <f t="shared" si="0"/>
        <v>0</v>
      </c>
      <c r="F17" s="152"/>
      <c r="G17" s="152"/>
      <c r="H17" s="209"/>
      <c r="I17" s="205"/>
      <c r="J17" s="29"/>
      <c r="N17" s="215">
        <v>5</v>
      </c>
    </row>
    <row r="18" spans="1:14" x14ac:dyDescent="0.25">
      <c r="A18" s="29"/>
      <c r="B18" s="115" t="s">
        <v>123</v>
      </c>
      <c r="C18" s="205"/>
      <c r="D18" s="197">
        <v>55000</v>
      </c>
      <c r="E18" s="197">
        <f t="shared" si="0"/>
        <v>0</v>
      </c>
      <c r="F18" s="152"/>
      <c r="G18" s="152"/>
      <c r="H18" s="209"/>
      <c r="I18" s="205"/>
      <c r="J18" s="29"/>
      <c r="N18" s="215">
        <v>6</v>
      </c>
    </row>
    <row r="19" spans="1:14" x14ac:dyDescent="0.25">
      <c r="A19" s="29"/>
      <c r="B19" s="115" t="s">
        <v>127</v>
      </c>
      <c r="C19" s="205"/>
      <c r="D19" s="197">
        <v>57000</v>
      </c>
      <c r="E19" s="197">
        <f t="shared" si="0"/>
        <v>0</v>
      </c>
      <c r="F19" s="152"/>
      <c r="G19" s="152"/>
      <c r="H19" s="209"/>
      <c r="I19" s="205"/>
      <c r="J19" s="29"/>
      <c r="N19" s="215">
        <v>7</v>
      </c>
    </row>
    <row r="20" spans="1:14" x14ac:dyDescent="0.25">
      <c r="A20" s="29"/>
      <c r="B20" s="115" t="s">
        <v>128</v>
      </c>
      <c r="C20" s="205"/>
      <c r="D20" s="197">
        <v>81000</v>
      </c>
      <c r="E20" s="197">
        <f t="shared" si="0"/>
        <v>0</v>
      </c>
      <c r="F20" s="152"/>
      <c r="G20" s="152"/>
      <c r="H20" s="209"/>
      <c r="I20" s="205"/>
      <c r="J20" s="29"/>
      <c r="N20" s="215">
        <v>8</v>
      </c>
    </row>
    <row r="21" spans="1:14" x14ac:dyDescent="0.25">
      <c r="A21" s="29"/>
      <c r="B21" s="115" t="s">
        <v>129</v>
      </c>
      <c r="C21" s="205"/>
      <c r="D21" s="197">
        <v>65000</v>
      </c>
      <c r="E21" s="197">
        <f t="shared" si="0"/>
        <v>0</v>
      </c>
      <c r="F21" s="152"/>
      <c r="G21" s="152"/>
      <c r="H21" s="209"/>
      <c r="I21" s="205"/>
      <c r="J21" s="29"/>
      <c r="N21" s="215">
        <v>9</v>
      </c>
    </row>
    <row r="22" spans="1:14" x14ac:dyDescent="0.25">
      <c r="A22" s="29"/>
      <c r="B22" s="115" t="s">
        <v>130</v>
      </c>
      <c r="C22" s="205"/>
      <c r="D22" s="197">
        <v>101000</v>
      </c>
      <c r="E22" s="197">
        <f t="shared" si="0"/>
        <v>0</v>
      </c>
      <c r="F22" s="152"/>
      <c r="G22" s="152"/>
      <c r="H22" s="209"/>
      <c r="I22" s="205"/>
      <c r="J22" s="29"/>
      <c r="N22" s="216">
        <v>10</v>
      </c>
    </row>
    <row r="23" spans="1:14" x14ac:dyDescent="0.25">
      <c r="A23" s="29"/>
      <c r="B23" s="115" t="s">
        <v>124</v>
      </c>
      <c r="C23" s="205"/>
      <c r="D23" s="197">
        <v>89000</v>
      </c>
      <c r="E23" s="197">
        <f t="shared" si="0"/>
        <v>0</v>
      </c>
      <c r="F23" s="152"/>
      <c r="G23" s="152"/>
      <c r="H23" s="209"/>
      <c r="I23" s="205"/>
      <c r="J23" s="29"/>
    </row>
    <row r="24" spans="1:14" x14ac:dyDescent="0.25">
      <c r="A24" s="29"/>
      <c r="B24" s="115" t="s">
        <v>125</v>
      </c>
      <c r="C24" s="205"/>
      <c r="D24" s="197">
        <v>98000</v>
      </c>
      <c r="E24" s="197">
        <f t="shared" si="0"/>
        <v>0</v>
      </c>
      <c r="F24" s="152"/>
      <c r="G24" s="152"/>
      <c r="H24" s="209"/>
      <c r="I24" s="205"/>
      <c r="J24" s="29"/>
    </row>
    <row r="25" spans="1:14" x14ac:dyDescent="0.25">
      <c r="A25" s="29"/>
      <c r="B25" s="115" t="s">
        <v>126</v>
      </c>
      <c r="C25" s="205"/>
      <c r="D25" s="197">
        <v>124000</v>
      </c>
      <c r="E25" s="197">
        <f t="shared" si="0"/>
        <v>0</v>
      </c>
      <c r="F25" s="152"/>
      <c r="G25" s="152"/>
      <c r="H25" s="209"/>
      <c r="I25" s="205"/>
      <c r="J25" s="29"/>
    </row>
    <row r="26" spans="1:14" x14ac:dyDescent="0.25">
      <c r="A26" s="29"/>
      <c r="B26" s="297"/>
      <c r="C26" s="298"/>
      <c r="D26" s="195"/>
      <c r="E26" s="203"/>
      <c r="F26" s="299"/>
      <c r="G26" s="299"/>
      <c r="H26" s="300"/>
      <c r="I26" s="298"/>
      <c r="J26" s="29"/>
    </row>
    <row r="27" spans="1:14" x14ac:dyDescent="0.25">
      <c r="A27" s="29"/>
      <c r="B27" s="297"/>
      <c r="C27" s="298"/>
      <c r="D27" s="195"/>
      <c r="E27" s="203"/>
      <c r="F27" s="299"/>
      <c r="G27" s="299"/>
      <c r="H27" s="300"/>
      <c r="I27" s="298"/>
      <c r="J27" s="29"/>
    </row>
    <row r="28" spans="1:14" x14ac:dyDescent="0.25">
      <c r="A28" s="29"/>
      <c r="B28" s="125" t="s">
        <v>294</v>
      </c>
      <c r="C28" s="206"/>
      <c r="D28" s="290"/>
      <c r="E28" s="201">
        <f>C28*D28</f>
        <v>0</v>
      </c>
      <c r="F28" s="210"/>
      <c r="G28" s="210"/>
      <c r="H28" s="211"/>
      <c r="I28" s="205"/>
      <c r="J28" s="29"/>
    </row>
    <row r="29" spans="1:14" x14ac:dyDescent="0.25">
      <c r="A29" s="29"/>
      <c r="B29" s="125" t="s">
        <v>295</v>
      </c>
      <c r="C29" s="207"/>
      <c r="D29" s="291"/>
      <c r="E29" s="202">
        <f>C29*D29</f>
        <v>0</v>
      </c>
      <c r="F29" s="154"/>
      <c r="G29" s="154"/>
      <c r="H29" s="212"/>
      <c r="I29" s="207"/>
      <c r="J29" s="29"/>
      <c r="L29" s="75"/>
    </row>
    <row r="30" spans="1:14" ht="15" customHeight="1" x14ac:dyDescent="0.25">
      <c r="A30" s="29"/>
      <c r="B30" s="384" t="s">
        <v>89</v>
      </c>
      <c r="C30" s="384"/>
      <c r="D30" s="384"/>
      <c r="E30" s="384"/>
      <c r="F30" s="384"/>
      <c r="G30" s="384"/>
      <c r="H30" s="384"/>
      <c r="I30" s="384"/>
      <c r="J30" s="29"/>
    </row>
    <row r="31" spans="1:14" x14ac:dyDescent="0.25">
      <c r="A31" s="29"/>
      <c r="B31" s="46"/>
      <c r="C31" s="46"/>
      <c r="D31" s="46"/>
      <c r="E31" s="46"/>
      <c r="F31" s="46"/>
      <c r="G31" s="46"/>
      <c r="H31" s="46"/>
      <c r="I31" s="82"/>
      <c r="J31" s="29"/>
    </row>
    <row r="32" spans="1:14" x14ac:dyDescent="0.25">
      <c r="A32" s="29"/>
      <c r="B32" s="29"/>
      <c r="C32" s="31"/>
      <c r="D32" s="28"/>
      <c r="E32" s="28"/>
      <c r="F32" s="28"/>
      <c r="G32" s="28"/>
      <c r="H32" s="28"/>
      <c r="I32" s="28"/>
      <c r="J32" s="29"/>
    </row>
    <row r="33" spans="1:10" x14ac:dyDescent="0.25">
      <c r="A33" s="29"/>
      <c r="B33" s="30" t="s">
        <v>246</v>
      </c>
      <c r="C33" s="42">
        <f>SUM(C12:C29)</f>
        <v>0</v>
      </c>
      <c r="D33" s="37"/>
      <c r="E33" s="37"/>
      <c r="F33" s="28"/>
      <c r="G33" s="28"/>
      <c r="H33" s="28"/>
      <c r="I33" s="28"/>
      <c r="J33" s="29"/>
    </row>
    <row r="34" spans="1:10" x14ac:dyDescent="0.25">
      <c r="A34" s="29"/>
      <c r="B34" s="198" t="s">
        <v>245</v>
      </c>
      <c r="C34" s="199"/>
      <c r="D34" s="37"/>
      <c r="E34" s="37"/>
      <c r="F34" s="28"/>
      <c r="G34" s="28"/>
      <c r="H34" s="28"/>
      <c r="I34" s="28"/>
      <c r="J34" s="29"/>
    </row>
    <row r="35" spans="1:10" x14ac:dyDescent="0.25">
      <c r="A35" s="29"/>
      <c r="B35" s="30" t="s">
        <v>69</v>
      </c>
      <c r="C35" s="213">
        <f>SUM(E12:E29)</f>
        <v>0</v>
      </c>
      <c r="D35" s="213">
        <f>C35*0.8</f>
        <v>0</v>
      </c>
      <c r="E35" s="213">
        <f>C35*0.2</f>
        <v>0</v>
      </c>
      <c r="F35" s="28"/>
      <c r="G35" s="28"/>
      <c r="H35" s="28"/>
      <c r="I35" s="28"/>
      <c r="J35" s="29"/>
    </row>
    <row r="36" spans="1:10" ht="15" customHeight="1" x14ac:dyDescent="0.25">
      <c r="A36" s="29"/>
      <c r="B36" s="198" t="s">
        <v>245</v>
      </c>
      <c r="C36" s="31"/>
      <c r="D36" s="382" t="s">
        <v>296</v>
      </c>
      <c r="E36" s="382" t="s">
        <v>297</v>
      </c>
      <c r="F36" s="28"/>
      <c r="G36" s="28"/>
      <c r="H36" s="28"/>
      <c r="I36" s="28"/>
      <c r="J36" s="29"/>
    </row>
    <row r="37" spans="1:10" x14ac:dyDescent="0.25">
      <c r="A37" s="29"/>
      <c r="B37" s="198"/>
      <c r="C37" s="31"/>
      <c r="D37" s="383"/>
      <c r="E37" s="383"/>
      <c r="F37" s="28"/>
      <c r="G37" s="28"/>
      <c r="H37" s="28"/>
      <c r="I37" s="28"/>
      <c r="J37" s="29"/>
    </row>
    <row r="38" spans="1:10" x14ac:dyDescent="0.25">
      <c r="A38" s="29"/>
      <c r="B38" s="198"/>
      <c r="C38" s="31"/>
      <c r="D38" s="383"/>
      <c r="E38" s="383"/>
      <c r="F38" s="28"/>
      <c r="G38" s="28"/>
      <c r="H38" s="28"/>
      <c r="I38" s="28"/>
      <c r="J38" s="29"/>
    </row>
    <row r="39" spans="1:10" x14ac:dyDescent="0.25">
      <c r="A39" s="29"/>
      <c r="B39" s="198"/>
      <c r="C39" s="31"/>
      <c r="D39" s="383"/>
      <c r="E39" s="383"/>
      <c r="F39" s="28"/>
      <c r="G39" s="28"/>
      <c r="H39" s="28"/>
      <c r="I39" s="28"/>
      <c r="J39" s="29"/>
    </row>
    <row r="40" spans="1:10" x14ac:dyDescent="0.25">
      <c r="A40" s="29"/>
      <c r="B40" s="29"/>
      <c r="C40" s="31"/>
      <c r="D40" s="28"/>
      <c r="E40" s="28"/>
      <c r="F40" s="28"/>
      <c r="G40" s="28"/>
      <c r="H40" s="28"/>
      <c r="I40" s="28"/>
      <c r="J40" s="29"/>
    </row>
    <row r="41" spans="1:10" x14ac:dyDescent="0.25">
      <c r="A41" s="29"/>
      <c r="B41" s="29" t="s">
        <v>272</v>
      </c>
      <c r="C41" s="329"/>
      <c r="D41" s="329"/>
      <c r="E41" s="329"/>
      <c r="F41" s="329"/>
      <c r="G41" s="329"/>
      <c r="H41" s="329"/>
      <c r="I41" s="86"/>
      <c r="J41" s="29"/>
    </row>
    <row r="42" spans="1:10" ht="9" customHeight="1" x14ac:dyDescent="0.25">
      <c r="A42" s="29"/>
      <c r="B42" s="29"/>
      <c r="C42" s="133"/>
      <c r="D42" s="133"/>
      <c r="E42" s="133"/>
      <c r="F42" s="133"/>
      <c r="G42" s="133"/>
      <c r="H42" s="133"/>
      <c r="I42" s="133"/>
      <c r="J42" s="29"/>
    </row>
    <row r="43" spans="1:10" x14ac:dyDescent="0.25">
      <c r="A43" s="29"/>
      <c r="B43" s="29" t="s">
        <v>273</v>
      </c>
      <c r="C43" s="133"/>
      <c r="D43" s="133"/>
      <c r="E43" s="133"/>
      <c r="F43" s="133"/>
      <c r="G43" s="133"/>
      <c r="H43" s="133"/>
      <c r="I43" s="133"/>
      <c r="J43" s="29"/>
    </row>
    <row r="44" spans="1:10" x14ac:dyDescent="0.25">
      <c r="A44" s="29"/>
      <c r="B44" s="335"/>
      <c r="C44" s="335"/>
      <c r="D44" s="335"/>
      <c r="E44" s="335"/>
      <c r="F44" s="335"/>
      <c r="G44" s="335"/>
      <c r="H44" s="335"/>
      <c r="I44" s="83"/>
      <c r="J44" s="29"/>
    </row>
    <row r="45" spans="1:10" x14ac:dyDescent="0.25">
      <c r="A45" s="29"/>
      <c r="B45" s="335"/>
      <c r="C45" s="335"/>
      <c r="D45" s="335"/>
      <c r="E45" s="335"/>
      <c r="F45" s="335"/>
      <c r="G45" s="335"/>
      <c r="H45" s="335"/>
      <c r="I45" s="83"/>
      <c r="J45" s="29"/>
    </row>
    <row r="46" spans="1:10" x14ac:dyDescent="0.25">
      <c r="A46" s="29"/>
      <c r="B46" s="335"/>
      <c r="C46" s="335"/>
      <c r="D46" s="335"/>
      <c r="E46" s="335"/>
      <c r="F46" s="335"/>
      <c r="G46" s="335"/>
      <c r="H46" s="335"/>
      <c r="I46" s="83"/>
      <c r="J46" s="29"/>
    </row>
    <row r="47" spans="1:10" x14ac:dyDescent="0.25">
      <c r="A47" s="29"/>
      <c r="B47" s="335"/>
      <c r="C47" s="335"/>
      <c r="D47" s="335"/>
      <c r="E47" s="335"/>
      <c r="F47" s="335"/>
      <c r="G47" s="335"/>
      <c r="H47" s="335"/>
      <c r="I47" s="83"/>
      <c r="J47" s="29"/>
    </row>
    <row r="48" spans="1:10" x14ac:dyDescent="0.25">
      <c r="A48" s="29"/>
      <c r="B48" s="335"/>
      <c r="C48" s="335"/>
      <c r="D48" s="335"/>
      <c r="E48" s="335"/>
      <c r="F48" s="335"/>
      <c r="G48" s="335"/>
      <c r="H48" s="335"/>
      <c r="I48" s="83"/>
      <c r="J48" s="29"/>
    </row>
    <row r="49" spans="1:10" x14ac:dyDescent="0.25">
      <c r="A49" s="29"/>
      <c r="B49" s="29"/>
      <c r="C49" s="31"/>
      <c r="D49" s="28"/>
      <c r="E49" s="28"/>
      <c r="F49" s="28"/>
      <c r="G49" s="28"/>
      <c r="H49" s="28"/>
      <c r="I49" s="28"/>
      <c r="J49" s="29"/>
    </row>
    <row r="50" spans="1:10" x14ac:dyDescent="0.25">
      <c r="A50" s="29"/>
      <c r="B50" s="29"/>
      <c r="C50" s="31"/>
      <c r="D50" s="28"/>
      <c r="E50" s="28"/>
      <c r="F50" s="28"/>
      <c r="G50" s="28"/>
      <c r="H50" s="28"/>
      <c r="I50" s="28"/>
      <c r="J50" s="29"/>
    </row>
    <row r="51" spans="1:10" x14ac:dyDescent="0.25">
      <c r="A51" s="29"/>
      <c r="B51" s="29" t="s">
        <v>274</v>
      </c>
      <c r="C51" s="329"/>
      <c r="D51" s="329"/>
      <c r="E51" s="329"/>
      <c r="F51" s="329"/>
      <c r="G51" s="329"/>
      <c r="H51" s="329"/>
      <c r="I51" s="133"/>
      <c r="J51" s="29"/>
    </row>
    <row r="52" spans="1:10" ht="9" customHeight="1" x14ac:dyDescent="0.25">
      <c r="A52" s="29"/>
      <c r="B52" s="29"/>
      <c r="C52" s="133"/>
      <c r="D52" s="133"/>
      <c r="E52" s="133"/>
      <c r="F52" s="133"/>
      <c r="G52" s="133"/>
      <c r="H52" s="133"/>
      <c r="I52" s="133"/>
      <c r="J52" s="29"/>
    </row>
    <row r="53" spans="1:10" x14ac:dyDescent="0.25">
      <c r="A53" s="29"/>
      <c r="B53" s="29" t="s">
        <v>273</v>
      </c>
      <c r="C53" s="133"/>
      <c r="D53" s="133"/>
      <c r="E53" s="133"/>
      <c r="F53" s="133"/>
      <c r="G53" s="133"/>
      <c r="H53" s="133"/>
      <c r="I53" s="133"/>
      <c r="J53" s="29"/>
    </row>
    <row r="54" spans="1:10" x14ac:dyDescent="0.25">
      <c r="A54" s="29"/>
      <c r="B54" s="335"/>
      <c r="C54" s="335"/>
      <c r="D54" s="335"/>
      <c r="E54" s="335"/>
      <c r="F54" s="335"/>
      <c r="G54" s="335"/>
      <c r="H54" s="335"/>
      <c r="I54" s="128"/>
      <c r="J54" s="29"/>
    </row>
    <row r="55" spans="1:10" x14ac:dyDescent="0.25">
      <c r="A55" s="29"/>
      <c r="B55" s="335"/>
      <c r="C55" s="335"/>
      <c r="D55" s="335"/>
      <c r="E55" s="335"/>
      <c r="F55" s="335"/>
      <c r="G55" s="335"/>
      <c r="H55" s="335"/>
      <c r="I55" s="128"/>
      <c r="J55" s="29"/>
    </row>
    <row r="56" spans="1:10" x14ac:dyDescent="0.25">
      <c r="A56" s="29"/>
      <c r="B56" s="335"/>
      <c r="C56" s="335"/>
      <c r="D56" s="335"/>
      <c r="E56" s="335"/>
      <c r="F56" s="335"/>
      <c r="G56" s="335"/>
      <c r="H56" s="335"/>
      <c r="I56" s="128"/>
      <c r="J56" s="29"/>
    </row>
    <row r="57" spans="1:10" x14ac:dyDescent="0.25">
      <c r="A57" s="29"/>
      <c r="B57" s="335"/>
      <c r="C57" s="335"/>
      <c r="D57" s="335"/>
      <c r="E57" s="335"/>
      <c r="F57" s="335"/>
      <c r="G57" s="335"/>
      <c r="H57" s="335"/>
      <c r="I57" s="128"/>
      <c r="J57" s="29"/>
    </row>
    <row r="58" spans="1:10" x14ac:dyDescent="0.25">
      <c r="A58" s="29"/>
      <c r="B58" s="335"/>
      <c r="C58" s="335"/>
      <c r="D58" s="335"/>
      <c r="E58" s="335"/>
      <c r="F58" s="335"/>
      <c r="G58" s="335"/>
      <c r="H58" s="335"/>
      <c r="I58" s="128"/>
      <c r="J58" s="29"/>
    </row>
    <row r="59" spans="1:10" x14ac:dyDescent="0.25">
      <c r="A59" s="29"/>
      <c r="B59" s="29"/>
      <c r="C59" s="31"/>
      <c r="D59" s="28"/>
      <c r="E59" s="28"/>
      <c r="F59" s="28"/>
      <c r="G59" s="28"/>
      <c r="H59" s="28"/>
      <c r="I59" s="28"/>
      <c r="J59" s="29"/>
    </row>
  </sheetData>
  <sheetProtection algorithmName="SHA-512" hashValue="KR0yozwhSlTjslIQVrr1u5BogYFb3qFDX6r/b+3GSB4bFA39PU/FPX7eJxhFFBoBELrfyhJKghcwsaS3vXcmew==" saltValue="q4BwGeoqKFSHWXdgIIN2wg==" spinCount="100000" sheet="1" objects="1" scenarios="1"/>
  <mergeCells count="8">
    <mergeCell ref="B4:I8"/>
    <mergeCell ref="C51:H51"/>
    <mergeCell ref="B54:H58"/>
    <mergeCell ref="C41:H41"/>
    <mergeCell ref="B44:H48"/>
    <mergeCell ref="D36:D39"/>
    <mergeCell ref="E36:E39"/>
    <mergeCell ref="B30:I30"/>
  </mergeCells>
  <dataValidations count="1">
    <dataValidation type="list" allowBlank="1" showInputMessage="1" showErrorMessage="1" sqref="I12:I25 I28:I29">
      <formula1>$N$12:$N$22</formula1>
    </dataValidation>
  </dataValidations>
  <pageMargins left="0.5" right="0.26041666666666702" top="0.5" bottom="0.5" header="0.3" footer="0.3"/>
  <pageSetup scale="83" orientation="portrait" r:id="rId1"/>
  <headerFooter>
    <oddHeader xml:space="preserve">&amp;C   </oddHeader>
    <oddFooter>&amp;C  &amp;R&amp;A</oddFooter>
  </headerFooter>
  <colBreaks count="1" manualBreakCount="1">
    <brk id="10" max="1048575" man="1"/>
  </colBreaks>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H75"/>
  <sheetViews>
    <sheetView showRuler="0" zoomScaleNormal="100" workbookViewId="0">
      <selection activeCell="F14" sqref="F14"/>
    </sheetView>
  </sheetViews>
  <sheetFormatPr defaultColWidth="9.140625" defaultRowHeight="15" x14ac:dyDescent="0.25"/>
  <cols>
    <col min="1" max="1" width="1.140625" customWidth="1"/>
    <col min="2" max="2" width="18" bestFit="1" customWidth="1"/>
    <col min="3" max="3" width="26" customWidth="1"/>
    <col min="4" max="4" width="14.42578125" style="1" customWidth="1"/>
    <col min="5" max="6" width="22.140625" style="1" customWidth="1"/>
    <col min="7" max="7" width="36.7109375" customWidth="1"/>
    <col min="8" max="8" width="5" customWidth="1"/>
    <col min="9" max="9" width="5.5703125" customWidth="1"/>
  </cols>
  <sheetData>
    <row r="1" spans="1:8" x14ac:dyDescent="0.25">
      <c r="A1" s="29"/>
      <c r="C1" s="29"/>
      <c r="D1" s="31"/>
      <c r="E1" s="31"/>
      <c r="F1" s="31"/>
      <c r="G1" s="281">
        <f>'General Info'!C7</f>
        <v>0</v>
      </c>
      <c r="H1" s="138"/>
    </row>
    <row r="2" spans="1:8" x14ac:dyDescent="0.25">
      <c r="A2" s="29"/>
      <c r="B2" s="30" t="s">
        <v>57</v>
      </c>
      <c r="C2" s="29"/>
      <c r="D2" s="31"/>
      <c r="E2" s="31"/>
      <c r="F2" s="31"/>
      <c r="G2" s="28"/>
      <c r="H2" s="138"/>
    </row>
    <row r="3" spans="1:8" x14ac:dyDescent="0.25">
      <c r="A3" s="29"/>
      <c r="B3" s="30"/>
      <c r="C3" s="29"/>
      <c r="D3" s="31"/>
      <c r="E3" s="31"/>
      <c r="F3" s="31"/>
      <c r="G3" s="28"/>
      <c r="H3" s="138"/>
    </row>
    <row r="4" spans="1:8" x14ac:dyDescent="0.25">
      <c r="A4" s="29"/>
      <c r="B4" s="169" t="s">
        <v>233</v>
      </c>
      <c r="C4" s="29"/>
      <c r="D4" s="31"/>
      <c r="E4" s="31"/>
      <c r="F4" s="31"/>
      <c r="G4" s="29"/>
      <c r="H4" s="138"/>
    </row>
    <row r="5" spans="1:8" ht="15" customHeight="1" x14ac:dyDescent="0.25">
      <c r="A5" s="29"/>
      <c r="B5" s="333" t="s">
        <v>242</v>
      </c>
      <c r="C5" s="333"/>
      <c r="D5" s="333"/>
      <c r="E5" s="333"/>
      <c r="F5" s="333"/>
      <c r="G5" s="333"/>
      <c r="H5" s="138"/>
    </row>
    <row r="6" spans="1:8" x14ac:dyDescent="0.25">
      <c r="A6" s="29"/>
      <c r="B6" s="333"/>
      <c r="C6" s="333"/>
      <c r="D6" s="333"/>
      <c r="E6" s="333"/>
      <c r="F6" s="333"/>
      <c r="G6" s="333"/>
      <c r="H6" s="138"/>
    </row>
    <row r="7" spans="1:8" x14ac:dyDescent="0.25">
      <c r="A7" s="29"/>
      <c r="B7" s="333"/>
      <c r="C7" s="333"/>
      <c r="D7" s="333"/>
      <c r="E7" s="333"/>
      <c r="F7" s="333"/>
      <c r="G7" s="333"/>
      <c r="H7" s="138"/>
    </row>
    <row r="8" spans="1:8" x14ac:dyDescent="0.25">
      <c r="A8" s="29"/>
      <c r="C8" s="29"/>
      <c r="D8" s="31"/>
      <c r="E8" s="31"/>
      <c r="F8" s="31"/>
      <c r="G8" s="29"/>
      <c r="H8" s="138"/>
    </row>
    <row r="9" spans="1:8" ht="45" x14ac:dyDescent="0.25">
      <c r="A9" s="29"/>
      <c r="B9" s="42" t="s">
        <v>58</v>
      </c>
      <c r="C9" s="42" t="s">
        <v>85</v>
      </c>
      <c r="D9" s="159" t="s">
        <v>59</v>
      </c>
      <c r="E9" s="159" t="s">
        <v>241</v>
      </c>
      <c r="F9" s="159" t="s">
        <v>240</v>
      </c>
      <c r="G9" s="42" t="s">
        <v>22</v>
      </c>
      <c r="H9" s="138"/>
    </row>
    <row r="10" spans="1:8" x14ac:dyDescent="0.25">
      <c r="A10" s="29"/>
      <c r="B10" s="170"/>
      <c r="C10" s="170"/>
      <c r="D10" s="171"/>
      <c r="E10" s="172"/>
      <c r="F10" s="172"/>
      <c r="G10" s="173"/>
      <c r="H10" s="138" t="s">
        <v>86</v>
      </c>
    </row>
    <row r="11" spans="1:8" x14ac:dyDescent="0.25">
      <c r="A11" s="29"/>
      <c r="B11" s="283"/>
      <c r="C11" s="283"/>
      <c r="D11" s="175"/>
      <c r="E11" s="176"/>
      <c r="F11" s="176"/>
      <c r="G11" s="177"/>
      <c r="H11" s="138" t="s">
        <v>86</v>
      </c>
    </row>
    <row r="12" spans="1:8" x14ac:dyDescent="0.25">
      <c r="A12" s="29"/>
      <c r="B12" s="174"/>
      <c r="C12" s="174"/>
      <c r="D12" s="175"/>
      <c r="E12" s="176"/>
      <c r="F12" s="176"/>
      <c r="G12" s="177"/>
      <c r="H12" s="138" t="s">
        <v>86</v>
      </c>
    </row>
    <row r="13" spans="1:8" x14ac:dyDescent="0.25">
      <c r="A13" s="29"/>
      <c r="B13" s="174"/>
      <c r="C13" s="174"/>
      <c r="D13" s="175"/>
      <c r="E13" s="176"/>
      <c r="F13" s="176"/>
      <c r="G13" s="177"/>
      <c r="H13" s="138" t="s">
        <v>86</v>
      </c>
    </row>
    <row r="14" spans="1:8" x14ac:dyDescent="0.25">
      <c r="A14" s="29"/>
      <c r="B14" s="174"/>
      <c r="C14" s="174"/>
      <c r="D14" s="175"/>
      <c r="E14" s="176"/>
      <c r="F14" s="176"/>
      <c r="G14" s="177"/>
      <c r="H14" s="138" t="s">
        <v>86</v>
      </c>
    </row>
    <row r="15" spans="1:8" x14ac:dyDescent="0.25">
      <c r="A15" s="29"/>
      <c r="B15" s="174"/>
      <c r="C15" s="174"/>
      <c r="D15" s="175"/>
      <c r="E15" s="176"/>
      <c r="F15" s="176"/>
      <c r="G15" s="177"/>
      <c r="H15" s="138" t="s">
        <v>86</v>
      </c>
    </row>
    <row r="16" spans="1:8" x14ac:dyDescent="0.25">
      <c r="A16" s="29"/>
      <c r="B16" s="174"/>
      <c r="C16" s="174"/>
      <c r="D16" s="175"/>
      <c r="E16" s="176"/>
      <c r="F16" s="176"/>
      <c r="G16" s="177"/>
      <c r="H16" s="138" t="s">
        <v>86</v>
      </c>
    </row>
    <row r="17" spans="1:8" x14ac:dyDescent="0.25">
      <c r="A17" s="29"/>
      <c r="B17" s="174"/>
      <c r="C17" s="174"/>
      <c r="D17" s="175"/>
      <c r="E17" s="176"/>
      <c r="F17" s="176"/>
      <c r="G17" s="177"/>
      <c r="H17" s="138" t="s">
        <v>86</v>
      </c>
    </row>
    <row r="18" spans="1:8" x14ac:dyDescent="0.25">
      <c r="A18" s="29"/>
      <c r="B18" s="174"/>
      <c r="C18" s="174"/>
      <c r="D18" s="175"/>
      <c r="E18" s="176"/>
      <c r="F18" s="176"/>
      <c r="G18" s="177"/>
      <c r="H18" s="138" t="s">
        <v>86</v>
      </c>
    </row>
    <row r="19" spans="1:8" x14ac:dyDescent="0.25">
      <c r="A19" s="29"/>
      <c r="B19" s="174"/>
      <c r="C19" s="174"/>
      <c r="D19" s="175"/>
      <c r="E19" s="176"/>
      <c r="F19" s="176"/>
      <c r="G19" s="177"/>
      <c r="H19" s="138" t="s">
        <v>86</v>
      </c>
    </row>
    <row r="20" spans="1:8" x14ac:dyDescent="0.25">
      <c r="A20" s="29"/>
      <c r="B20" s="174"/>
      <c r="C20" s="174"/>
      <c r="D20" s="175"/>
      <c r="E20" s="176"/>
      <c r="F20" s="176"/>
      <c r="G20" s="177"/>
      <c r="H20" s="138" t="s">
        <v>86</v>
      </c>
    </row>
    <row r="21" spans="1:8" x14ac:dyDescent="0.25">
      <c r="A21" s="29"/>
      <c r="B21" s="174"/>
      <c r="C21" s="174"/>
      <c r="D21" s="175"/>
      <c r="E21" s="176"/>
      <c r="F21" s="176"/>
      <c r="G21" s="177"/>
      <c r="H21" s="138" t="s">
        <v>86</v>
      </c>
    </row>
    <row r="22" spans="1:8" x14ac:dyDescent="0.25">
      <c r="A22" s="29"/>
      <c r="B22" s="174"/>
      <c r="C22" s="174"/>
      <c r="D22" s="175"/>
      <c r="E22" s="176"/>
      <c r="F22" s="176"/>
      <c r="G22" s="177"/>
      <c r="H22" s="138" t="s">
        <v>86</v>
      </c>
    </row>
    <row r="23" spans="1:8" x14ac:dyDescent="0.25">
      <c r="A23" s="29"/>
      <c r="B23" s="174"/>
      <c r="C23" s="174"/>
      <c r="D23" s="175"/>
      <c r="E23" s="176"/>
      <c r="F23" s="176"/>
      <c r="G23" s="177"/>
      <c r="H23" s="138" t="s">
        <v>86</v>
      </c>
    </row>
    <row r="24" spans="1:8" x14ac:dyDescent="0.25">
      <c r="A24" s="29"/>
      <c r="B24" s="174"/>
      <c r="C24" s="174"/>
      <c r="D24" s="175"/>
      <c r="E24" s="176"/>
      <c r="F24" s="176"/>
      <c r="G24" s="177"/>
      <c r="H24" s="138" t="s">
        <v>86</v>
      </c>
    </row>
    <row r="25" spans="1:8" x14ac:dyDescent="0.25">
      <c r="A25" s="29"/>
      <c r="B25" s="174"/>
      <c r="C25" s="174"/>
      <c r="D25" s="175"/>
      <c r="E25" s="176"/>
      <c r="F25" s="176"/>
      <c r="G25" s="177"/>
      <c r="H25" s="138" t="s">
        <v>86</v>
      </c>
    </row>
    <row r="26" spans="1:8" x14ac:dyDescent="0.25">
      <c r="A26" s="29"/>
      <c r="B26" s="174"/>
      <c r="C26" s="174"/>
      <c r="D26" s="175"/>
      <c r="E26" s="176"/>
      <c r="F26" s="176"/>
      <c r="G26" s="177"/>
      <c r="H26" s="138" t="s">
        <v>86</v>
      </c>
    </row>
    <row r="27" spans="1:8" x14ac:dyDescent="0.25">
      <c r="A27" s="29"/>
      <c r="B27" s="174"/>
      <c r="C27" s="174"/>
      <c r="D27" s="175"/>
      <c r="E27" s="176"/>
      <c r="F27" s="176"/>
      <c r="G27" s="177"/>
      <c r="H27" s="138" t="s">
        <v>86</v>
      </c>
    </row>
    <row r="28" spans="1:8" x14ac:dyDescent="0.25">
      <c r="A28" s="29"/>
      <c r="B28" s="174"/>
      <c r="C28" s="174"/>
      <c r="D28" s="175"/>
      <c r="E28" s="176"/>
      <c r="F28" s="176"/>
      <c r="G28" s="177"/>
      <c r="H28" s="138" t="s">
        <v>86</v>
      </c>
    </row>
    <row r="29" spans="1:8" x14ac:dyDescent="0.25">
      <c r="A29" s="29"/>
      <c r="B29" s="174"/>
      <c r="C29" s="174"/>
      <c r="D29" s="175"/>
      <c r="E29" s="176"/>
      <c r="F29" s="176"/>
      <c r="G29" s="177"/>
      <c r="H29" s="138" t="s">
        <v>86</v>
      </c>
    </row>
    <row r="30" spans="1:8" x14ac:dyDescent="0.25">
      <c r="A30" s="29"/>
      <c r="B30" s="174"/>
      <c r="C30" s="174"/>
      <c r="D30" s="175"/>
      <c r="E30" s="176"/>
      <c r="F30" s="176"/>
      <c r="G30" s="177"/>
      <c r="H30" s="138" t="s">
        <v>86</v>
      </c>
    </row>
    <row r="31" spans="1:8" x14ac:dyDescent="0.25">
      <c r="A31" s="29"/>
      <c r="B31" s="174"/>
      <c r="C31" s="174"/>
      <c r="D31" s="175"/>
      <c r="E31" s="176"/>
      <c r="F31" s="176"/>
      <c r="G31" s="177"/>
      <c r="H31" s="138" t="s">
        <v>86</v>
      </c>
    </row>
    <row r="32" spans="1:8" x14ac:dyDescent="0.25">
      <c r="A32" s="29"/>
      <c r="B32" s="178"/>
      <c r="C32" s="178"/>
      <c r="D32" s="179"/>
      <c r="E32" s="180"/>
      <c r="F32" s="180"/>
      <c r="G32" s="181"/>
      <c r="H32" s="138" t="s">
        <v>86</v>
      </c>
    </row>
    <row r="33" spans="1:8" x14ac:dyDescent="0.25">
      <c r="A33" s="29"/>
      <c r="B33" s="29"/>
      <c r="C33" s="29"/>
      <c r="D33" s="31"/>
      <c r="E33" s="32"/>
      <c r="F33" s="32"/>
      <c r="G33" s="29"/>
      <c r="H33" s="138"/>
    </row>
    <row r="34" spans="1:8" hidden="1" x14ac:dyDescent="0.25">
      <c r="A34" s="29"/>
      <c r="B34" s="43" t="s">
        <v>92</v>
      </c>
      <c r="C34" s="43" t="str">
        <f>'General Info'!F36</f>
        <v>NA</v>
      </c>
      <c r="D34" s="63" t="str">
        <f>IF(C34="VEH","Do not fill out this form for Vehicle Capital projects.","")</f>
        <v/>
      </c>
      <c r="E34" s="45"/>
      <c r="F34" s="45"/>
      <c r="G34" s="43"/>
      <c r="H34" s="138"/>
    </row>
    <row r="35" spans="1:8" x14ac:dyDescent="0.25">
      <c r="A35" s="29"/>
      <c r="B35" s="30" t="s">
        <v>60</v>
      </c>
      <c r="C35" s="29"/>
      <c r="D35" s="31"/>
      <c r="E35" s="116">
        <f>SUM(E10:E32)</f>
        <v>0</v>
      </c>
      <c r="F35" s="116">
        <f>SUM(F10:F32)</f>
        <v>0</v>
      </c>
      <c r="G35" s="376" t="s">
        <v>298</v>
      </c>
      <c r="H35" s="138"/>
    </row>
    <row r="36" spans="1:8" ht="15" customHeight="1" x14ac:dyDescent="0.25">
      <c r="B36" s="29"/>
      <c r="C36" s="29"/>
      <c r="D36" s="31"/>
      <c r="E36" s="31"/>
      <c r="F36" s="48"/>
      <c r="G36" s="376"/>
      <c r="H36" s="138"/>
    </row>
    <row r="37" spans="1:8" x14ac:dyDescent="0.25">
      <c r="B37" s="29"/>
      <c r="C37" s="29"/>
      <c r="D37" s="31"/>
      <c r="E37" s="48"/>
      <c r="F37" s="48"/>
      <c r="G37" s="376"/>
    </row>
    <row r="38" spans="1:8" x14ac:dyDescent="0.25">
      <c r="B38" s="138"/>
      <c r="C38" s="138"/>
      <c r="D38" s="266"/>
      <c r="E38" s="253"/>
      <c r="F38" s="253"/>
      <c r="G38" s="267"/>
    </row>
    <row r="39" spans="1:8" x14ac:dyDescent="0.25">
      <c r="B39" s="29"/>
      <c r="C39" s="29"/>
      <c r="D39" s="31"/>
      <c r="E39" s="31"/>
      <c r="F39" s="31"/>
      <c r="G39" s="281">
        <f>'General Info'!C7</f>
        <v>0</v>
      </c>
    </row>
    <row r="40" spans="1:8" x14ac:dyDescent="0.25">
      <c r="B40" s="30" t="s">
        <v>57</v>
      </c>
      <c r="C40" s="29"/>
      <c r="D40" s="31"/>
      <c r="E40" s="31"/>
      <c r="F40" s="31"/>
      <c r="G40" s="28"/>
    </row>
    <row r="41" spans="1:8" x14ac:dyDescent="0.25">
      <c r="B41" s="29"/>
      <c r="C41" s="29"/>
      <c r="D41" s="31"/>
      <c r="E41" s="31"/>
      <c r="F41" s="31"/>
      <c r="G41" s="29"/>
    </row>
    <row r="42" spans="1:8" x14ac:dyDescent="0.25">
      <c r="B42" s="169" t="s">
        <v>234</v>
      </c>
      <c r="C42" s="29"/>
      <c r="D42" s="31"/>
      <c r="E42" s="31"/>
      <c r="F42" s="31"/>
      <c r="G42" s="29"/>
    </row>
    <row r="43" spans="1:8" ht="15" customHeight="1" x14ac:dyDescent="0.25">
      <c r="B43" s="333" t="s">
        <v>242</v>
      </c>
      <c r="C43" s="333"/>
      <c r="D43" s="333"/>
      <c r="E43" s="333"/>
      <c r="F43" s="333"/>
      <c r="G43" s="333"/>
    </row>
    <row r="44" spans="1:8" x14ac:dyDescent="0.25">
      <c r="B44" s="333"/>
      <c r="C44" s="333"/>
      <c r="D44" s="333"/>
      <c r="E44" s="333"/>
      <c r="F44" s="333"/>
      <c r="G44" s="333"/>
    </row>
    <row r="45" spans="1:8" x14ac:dyDescent="0.25">
      <c r="B45" s="333"/>
      <c r="C45" s="333"/>
      <c r="D45" s="333"/>
      <c r="E45" s="333"/>
      <c r="F45" s="333"/>
      <c r="G45" s="333"/>
    </row>
    <row r="46" spans="1:8" x14ac:dyDescent="0.25">
      <c r="C46" s="29"/>
      <c r="D46" s="31"/>
      <c r="E46" s="31"/>
      <c r="F46" s="31"/>
      <c r="G46" s="29"/>
    </row>
    <row r="47" spans="1:8" ht="45" x14ac:dyDescent="0.25">
      <c r="B47" s="42" t="s">
        <v>58</v>
      </c>
      <c r="C47" s="42" t="s">
        <v>85</v>
      </c>
      <c r="D47" s="159" t="s">
        <v>59</v>
      </c>
      <c r="E47" s="159" t="s">
        <v>241</v>
      </c>
      <c r="F47" s="159" t="s">
        <v>240</v>
      </c>
      <c r="G47" s="42" t="s">
        <v>22</v>
      </c>
    </row>
    <row r="48" spans="1:8" x14ac:dyDescent="0.25">
      <c r="B48" s="170"/>
      <c r="C48" s="170"/>
      <c r="D48" s="171"/>
      <c r="E48" s="172"/>
      <c r="F48" s="172"/>
      <c r="G48" s="173"/>
    </row>
    <row r="49" spans="2:7" x14ac:dyDescent="0.25">
      <c r="B49" s="283"/>
      <c r="C49" s="283"/>
      <c r="D49" s="175"/>
      <c r="E49" s="176"/>
      <c r="F49" s="176"/>
      <c r="G49" s="177"/>
    </row>
    <row r="50" spans="2:7" x14ac:dyDescent="0.25">
      <c r="B50" s="174"/>
      <c r="C50" s="174"/>
      <c r="D50" s="175"/>
      <c r="E50" s="176"/>
      <c r="F50" s="176"/>
      <c r="G50" s="177"/>
    </row>
    <row r="51" spans="2:7" x14ac:dyDescent="0.25">
      <c r="B51" s="174"/>
      <c r="C51" s="174"/>
      <c r="D51" s="175"/>
      <c r="E51" s="176"/>
      <c r="F51" s="176"/>
      <c r="G51" s="177"/>
    </row>
    <row r="52" spans="2:7" x14ac:dyDescent="0.25">
      <c r="B52" s="174"/>
      <c r="C52" s="174"/>
      <c r="D52" s="175"/>
      <c r="E52" s="176"/>
      <c r="F52" s="176"/>
      <c r="G52" s="177"/>
    </row>
    <row r="53" spans="2:7" x14ac:dyDescent="0.25">
      <c r="B53" s="174"/>
      <c r="C53" s="174"/>
      <c r="D53" s="175"/>
      <c r="E53" s="176"/>
      <c r="F53" s="176"/>
      <c r="G53" s="177"/>
    </row>
    <row r="54" spans="2:7" x14ac:dyDescent="0.25">
      <c r="B54" s="174"/>
      <c r="C54" s="174"/>
      <c r="D54" s="175"/>
      <c r="E54" s="176"/>
      <c r="F54" s="176"/>
      <c r="G54" s="177"/>
    </row>
    <row r="55" spans="2:7" x14ac:dyDescent="0.25">
      <c r="B55" s="174"/>
      <c r="C55" s="174"/>
      <c r="D55" s="175"/>
      <c r="E55" s="176"/>
      <c r="F55" s="176"/>
      <c r="G55" s="177"/>
    </row>
    <row r="56" spans="2:7" x14ac:dyDescent="0.25">
      <c r="B56" s="174"/>
      <c r="C56" s="174"/>
      <c r="D56" s="175"/>
      <c r="E56" s="176"/>
      <c r="F56" s="176"/>
      <c r="G56" s="177"/>
    </row>
    <row r="57" spans="2:7" x14ac:dyDescent="0.25">
      <c r="B57" s="174"/>
      <c r="C57" s="174"/>
      <c r="D57" s="175"/>
      <c r="E57" s="176"/>
      <c r="F57" s="176"/>
      <c r="G57" s="177"/>
    </row>
    <row r="58" spans="2:7" x14ac:dyDescent="0.25">
      <c r="B58" s="174"/>
      <c r="C58" s="174"/>
      <c r="D58" s="175"/>
      <c r="E58" s="176"/>
      <c r="F58" s="176"/>
      <c r="G58" s="177"/>
    </row>
    <row r="59" spans="2:7" x14ac:dyDescent="0.25">
      <c r="B59" s="174"/>
      <c r="C59" s="174"/>
      <c r="D59" s="175"/>
      <c r="E59" s="176"/>
      <c r="F59" s="176"/>
      <c r="G59" s="177"/>
    </row>
    <row r="60" spans="2:7" x14ac:dyDescent="0.25">
      <c r="B60" s="174"/>
      <c r="C60" s="174"/>
      <c r="D60" s="175"/>
      <c r="E60" s="176"/>
      <c r="F60" s="176"/>
      <c r="G60" s="177"/>
    </row>
    <row r="61" spans="2:7" x14ac:dyDescent="0.25">
      <c r="B61" s="174"/>
      <c r="C61" s="174"/>
      <c r="D61" s="175"/>
      <c r="E61" s="176"/>
      <c r="F61" s="176"/>
      <c r="G61" s="177"/>
    </row>
    <row r="62" spans="2:7" x14ac:dyDescent="0.25">
      <c r="B62" s="174"/>
      <c r="C62" s="174"/>
      <c r="D62" s="175"/>
      <c r="E62" s="176"/>
      <c r="F62" s="176"/>
      <c r="G62" s="177"/>
    </row>
    <row r="63" spans="2:7" x14ac:dyDescent="0.25">
      <c r="B63" s="174"/>
      <c r="C63" s="174"/>
      <c r="D63" s="175"/>
      <c r="E63" s="176"/>
      <c r="F63" s="176"/>
      <c r="G63" s="177"/>
    </row>
    <row r="64" spans="2:7" x14ac:dyDescent="0.25">
      <c r="B64" s="174"/>
      <c r="C64" s="174"/>
      <c r="D64" s="175"/>
      <c r="E64" s="176"/>
      <c r="F64" s="176"/>
      <c r="G64" s="177"/>
    </row>
    <row r="65" spans="2:8" x14ac:dyDescent="0.25">
      <c r="B65" s="174"/>
      <c r="C65" s="174"/>
      <c r="D65" s="175"/>
      <c r="E65" s="176"/>
      <c r="F65" s="176"/>
      <c r="G65" s="177"/>
    </row>
    <row r="66" spans="2:8" x14ac:dyDescent="0.25">
      <c r="B66" s="174"/>
      <c r="C66" s="174"/>
      <c r="D66" s="175"/>
      <c r="E66" s="176"/>
      <c r="F66" s="176"/>
      <c r="G66" s="177"/>
    </row>
    <row r="67" spans="2:8" x14ac:dyDescent="0.25">
      <c r="B67" s="174"/>
      <c r="C67" s="174"/>
      <c r="D67" s="175"/>
      <c r="E67" s="176"/>
      <c r="F67" s="176"/>
      <c r="G67" s="177"/>
    </row>
    <row r="68" spans="2:8" x14ac:dyDescent="0.25">
      <c r="B68" s="174"/>
      <c r="C68" s="174"/>
      <c r="D68" s="175"/>
      <c r="E68" s="176"/>
      <c r="F68" s="176"/>
      <c r="G68" s="177"/>
    </row>
    <row r="69" spans="2:8" x14ac:dyDescent="0.25">
      <c r="B69" s="174"/>
      <c r="C69" s="174"/>
      <c r="D69" s="175"/>
      <c r="E69" s="176"/>
      <c r="F69" s="176"/>
      <c r="G69" s="177"/>
    </row>
    <row r="70" spans="2:8" x14ac:dyDescent="0.25">
      <c r="B70" s="178"/>
      <c r="C70" s="178"/>
      <c r="D70" s="179"/>
      <c r="E70" s="180"/>
      <c r="F70" s="180"/>
      <c r="G70" s="181"/>
    </row>
    <row r="71" spans="2:8" x14ac:dyDescent="0.25">
      <c r="B71" s="29"/>
      <c r="C71" s="29"/>
      <c r="D71" s="31"/>
      <c r="E71" s="32"/>
      <c r="F71" s="32"/>
      <c r="G71" s="29"/>
      <c r="H71" s="138"/>
    </row>
    <row r="72" spans="2:8" hidden="1" x14ac:dyDescent="0.25">
      <c r="B72" s="138" t="s">
        <v>92</v>
      </c>
      <c r="C72" s="138" t="str">
        <f>'General Info'!F36</f>
        <v>NA</v>
      </c>
      <c r="D72" s="182" t="str">
        <f>IF(C72="VEH","Do not fill out this form for Vehicle Capital projects.","")</f>
        <v/>
      </c>
      <c r="E72" s="183"/>
      <c r="F72" s="183"/>
      <c r="G72" s="138"/>
    </row>
    <row r="73" spans="2:8" x14ac:dyDescent="0.25">
      <c r="B73" s="30" t="s">
        <v>60</v>
      </c>
      <c r="C73" s="29"/>
      <c r="D73" s="31"/>
      <c r="E73" s="116">
        <f>SUM(E48:E70)</f>
        <v>0</v>
      </c>
      <c r="F73" s="116">
        <f>SUM(F48:F70)</f>
        <v>0</v>
      </c>
      <c r="G73" s="385" t="s">
        <v>299</v>
      </c>
    </row>
    <row r="74" spans="2:8" ht="15" customHeight="1" x14ac:dyDescent="0.25">
      <c r="B74" s="29"/>
      <c r="C74" s="29"/>
      <c r="D74" s="31"/>
      <c r="E74" s="31"/>
      <c r="F74" s="48"/>
      <c r="G74" s="385"/>
    </row>
    <row r="75" spans="2:8" x14ac:dyDescent="0.25">
      <c r="B75" s="138"/>
      <c r="C75" s="138"/>
      <c r="D75" s="266"/>
      <c r="E75" s="253"/>
      <c r="F75" s="253"/>
      <c r="G75" s="385"/>
    </row>
  </sheetData>
  <sheetProtection algorithmName="SHA-512" hashValue="kZS93lGYor4CbIDNK4EwAhLrDHIbDmp2qPporRuFuI4q1bC2NiQ3DhIXRh46XtZuhue9LZPCghEZlDH91duU3Q==" saltValue="eqSiJNQjSPGBfNpAIyhteQ==" spinCount="100000" sheet="1" selectLockedCells="1"/>
  <mergeCells count="4">
    <mergeCell ref="B5:G7"/>
    <mergeCell ref="B43:G45"/>
    <mergeCell ref="G35:G37"/>
    <mergeCell ref="G73:G75"/>
  </mergeCells>
  <conditionalFormatting sqref="B50:G70 E48:G49">
    <cfRule type="expression" dxfId="8" priority="1">
      <formula>$C$34="VEH"</formula>
    </cfRule>
  </conditionalFormatting>
  <dataValidations count="2">
    <dataValidation allowBlank="1" showErrorMessage="1" errorTitle="Hours / Salary" error="Only enter a number in these cells.  Put any notes in the Notes column." sqref="E10:F32 E48:F70"/>
    <dataValidation type="decimal" allowBlank="1" showErrorMessage="1" errorTitle="Hours / Salary" error="Only enter a number in these cells.  Put any notes in the Notes column." sqref="D10:D32 D48:D70">
      <formula1>0</formula1>
      <formula2>999999999</formula2>
    </dataValidation>
  </dataValidations>
  <pageMargins left="0.5" right="0.5" top="0.5" bottom="0.5" header="0.3" footer="0.3"/>
  <pageSetup scale="87" orientation="landscape" r:id="rId1"/>
  <headerFooter>
    <oddHeader xml:space="preserve">&amp;C   </oddHeader>
    <oddFooter>&amp;C   &amp;R&amp;A</oddFooter>
  </headerFooter>
  <rowBreaks count="1" manualBreakCount="1">
    <brk id="38" max="7"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11</vt:i4>
      </vt:variant>
    </vt:vector>
  </HeadingPairs>
  <TitlesOfParts>
    <vt:vector size="26" baseType="lpstr">
      <vt:lpstr>General Info</vt:lpstr>
      <vt:lpstr>WrittenRespVeh</vt:lpstr>
      <vt:lpstr>WrittenRespMM</vt:lpstr>
      <vt:lpstr>WrittenRespOper</vt:lpstr>
      <vt:lpstr>WrittenRespNVC</vt:lpstr>
      <vt:lpstr>ProjectDeliverables</vt:lpstr>
      <vt:lpstr>VehicleInventory</vt:lpstr>
      <vt:lpstr>VehicleRequest</vt:lpstr>
      <vt:lpstr>StaffingMM-Oper</vt:lpstr>
      <vt:lpstr>GoalsMM-Oper-NVC</vt:lpstr>
      <vt:lpstr>BudgetMM</vt:lpstr>
      <vt:lpstr>BudgetOper</vt:lpstr>
      <vt:lpstr>BudgetNVC</vt:lpstr>
      <vt:lpstr>FTA Requirements</vt:lpstr>
      <vt:lpstr>Certification_AppC</vt:lpstr>
      <vt:lpstr>Certification_AppC!Print_Area</vt:lpstr>
      <vt:lpstr>'FTA Requirements'!Print_Area</vt:lpstr>
      <vt:lpstr>'General Info'!Print_Area</vt:lpstr>
      <vt:lpstr>'GoalsMM-Oper-NVC'!Print_Area</vt:lpstr>
      <vt:lpstr>ProjectDeliverables!Print_Area</vt:lpstr>
      <vt:lpstr>'StaffingMM-Oper'!Print_Area</vt:lpstr>
      <vt:lpstr>VehicleRequest!Print_Area</vt:lpstr>
      <vt:lpstr>WrittenRespMM!Print_Area</vt:lpstr>
      <vt:lpstr>WrittenRespNVC!Print_Area</vt:lpstr>
      <vt:lpstr>WrittenRespOper!Print_Area</vt:lpstr>
      <vt:lpstr>WrittenRespVeh!Print_Area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2017-06-26T18:04:04Z</dcterms:modified>
</cp:coreProperties>
</file>